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20736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76" i="1"/>
  <c r="J157" i="1"/>
  <c r="F157" i="1"/>
  <c r="I157" i="1"/>
  <c r="G138" i="1"/>
  <c r="F138" i="1"/>
  <c r="I138" i="1"/>
  <c r="J138" i="1"/>
  <c r="G195" i="1"/>
  <c r="F100" i="1"/>
  <c r="G176" i="1"/>
  <c r="L195" i="1"/>
  <c r="J119" i="1"/>
  <c r="I119" i="1"/>
  <c r="F119" i="1"/>
  <c r="G119" i="1"/>
  <c r="G100" i="1"/>
  <c r="J100" i="1"/>
  <c r="I100" i="1"/>
  <c r="H100" i="1"/>
  <c r="J81" i="1"/>
  <c r="F81" i="1"/>
  <c r="G81" i="1"/>
  <c r="L100" i="1"/>
  <c r="F195" i="1"/>
  <c r="I195" i="1"/>
  <c r="L62" i="1"/>
  <c r="L196" i="1" s="1"/>
  <c r="I62" i="1"/>
  <c r="F43" i="1"/>
  <c r="J43" i="1"/>
  <c r="G43" i="1"/>
  <c r="H43" i="1"/>
  <c r="I43" i="1"/>
  <c r="I24" i="1"/>
  <c r="H176" i="1"/>
  <c r="H119" i="1"/>
  <c r="H81" i="1"/>
  <c r="F62" i="1"/>
  <c r="J62" i="1"/>
  <c r="G62" i="1"/>
  <c r="H62" i="1"/>
  <c r="H24" i="1"/>
  <c r="J24" i="1"/>
  <c r="G24" i="1"/>
  <c r="F24" i="1"/>
  <c r="J196" i="1" l="1"/>
  <c r="I196" i="1"/>
  <c r="F196" i="1"/>
  <c r="G196" i="1"/>
  <c r="H196" i="1"/>
</calcChain>
</file>

<file path=xl/sharedStrings.xml><?xml version="1.0" encoding="utf-8"?>
<sst xmlns="http://schemas.openxmlformats.org/spreadsheetml/2006/main" count="272" uniqueCount="81">
  <si>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</si>
  <si>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</si>
  <si>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</si>
  <si>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</si>
  <si>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</si>
  <si>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</si>
  <si>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</si>
  <si>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</si>
  <si>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</si>
  <si>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</si>
  <si>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</si>
  <si>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</si>
  <si>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</si>
  <si>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</si>
  <si>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</si>
  <si>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</si>
  <si>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</si>
  <si>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</si>
  <si>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</si>
  <si>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</si>
  <si>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</si>
  <si>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</si>
  <si>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</si>
  <si>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</si>
  <si>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</si>
  <si>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</si>
  <si>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</si>
  <si>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</si>
  <si>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</si>
  <si>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</si>
  <si>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</si>
  <si>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</si>
  <si>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</si>
  <si>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</si>
  <si>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</si>
  <si>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</si>
  <si>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</si>
  <si>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</si>
  <si>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</si>
  <si>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</t>
  </si>
  <si>
    <t>Тефтели</t>
  </si>
  <si>
    <t>Картофельное пюре</t>
  </si>
  <si>
    <t>Директор</t>
  </si>
  <si>
    <t xml:space="preserve">Конфеты </t>
  </si>
  <si>
    <t>МКОУ "Тугтунская СОШ им. Б.Б. Дорджиева"</t>
  </si>
  <si>
    <t>Манджиева Т.Б.</t>
  </si>
  <si>
    <t xml:space="preserve">Каша рисовая </t>
  </si>
  <si>
    <t xml:space="preserve">Чай с молоком </t>
  </si>
  <si>
    <t xml:space="preserve">Хлеб с маслом </t>
  </si>
  <si>
    <t xml:space="preserve">Борщ </t>
  </si>
  <si>
    <t xml:space="preserve">Компот из сухофруктов </t>
  </si>
  <si>
    <t>Хлеб пшеничный</t>
  </si>
  <si>
    <t xml:space="preserve">Хлеб ржаной </t>
  </si>
  <si>
    <t xml:space="preserve">каша манная </t>
  </si>
  <si>
    <t xml:space="preserve">Яйцо вареное </t>
  </si>
  <si>
    <t>1шт</t>
  </si>
  <si>
    <t xml:space="preserve">Овощи свежие  </t>
  </si>
  <si>
    <t xml:space="preserve">Макароны отварные </t>
  </si>
  <si>
    <t xml:space="preserve">Чай с сахаром </t>
  </si>
  <si>
    <t xml:space="preserve">Сырники  со сметаной </t>
  </si>
  <si>
    <t xml:space="preserve">Овощное рагу </t>
  </si>
  <si>
    <t xml:space="preserve">Суп молочный с вермишелью </t>
  </si>
  <si>
    <t xml:space="preserve">Хлеб с маслом сыром </t>
  </si>
  <si>
    <t xml:space="preserve">Салат из св.капусты </t>
  </si>
  <si>
    <t xml:space="preserve">Рыба </t>
  </si>
  <si>
    <t xml:space="preserve">Кофейный напиток </t>
  </si>
  <si>
    <t xml:space="preserve">Каша овсяная </t>
  </si>
  <si>
    <t>Бутерброд с маслом</t>
  </si>
  <si>
    <t xml:space="preserve">Суп куриный с вермишелью </t>
  </si>
  <si>
    <t xml:space="preserve">Какао с молоком </t>
  </si>
  <si>
    <t xml:space="preserve">Суп харчо </t>
  </si>
  <si>
    <t>Хлеб с маслом сыром</t>
  </si>
  <si>
    <t>Салат из свеклы отварной</t>
  </si>
  <si>
    <t xml:space="preserve">Плов </t>
  </si>
  <si>
    <t xml:space="preserve">Запеканка из творога </t>
  </si>
  <si>
    <t xml:space="preserve">Напиток кофейный </t>
  </si>
  <si>
    <t xml:space="preserve">Бутерброд с повидлом </t>
  </si>
  <si>
    <t>Салат из свежих помидор с луком</t>
  </si>
  <si>
    <t xml:space="preserve">Птица тушенная </t>
  </si>
  <si>
    <t xml:space="preserve">Гречка отварная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</si>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</sst>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42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6" t="s">
        <v>45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46</v>
      </c>
      <c r="F6" s="40">
        <v>200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1.4</v>
      </c>
      <c r="H8" s="43">
        <v>1.6</v>
      </c>
      <c r="I8" s="43">
        <v>2.2999999999999998</v>
      </c>
      <c r="J8" s="43">
        <v>28</v>
      </c>
      <c r="K8" s="44">
        <v>413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3.7</v>
      </c>
      <c r="H9" s="43">
        <v>8.5</v>
      </c>
      <c r="I9" s="43">
        <v>26.25</v>
      </c>
      <c r="J9" s="43">
        <v>155</v>
      </c>
      <c r="K9" s="44">
        <v>2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10.199999999999999</v>
      </c>
      <c r="H13" s="19">
        <f t="shared" si="0"/>
        <v>20.82</v>
      </c>
      <c r="I13" s="19">
        <f t="shared" si="0"/>
        <v>61.97</v>
      </c>
      <c r="J13" s="19">
        <f t="shared" si="0"/>
        <v>434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6.4</v>
      </c>
      <c r="H15" s="43">
        <v>10.029999999999999</v>
      </c>
      <c r="I15" s="43">
        <v>11.55</v>
      </c>
      <c r="J15" s="43">
        <v>205.25</v>
      </c>
      <c r="K15" s="44">
        <v>82</v>
      </c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0.24</v>
      </c>
      <c r="H18" s="43">
        <v>0</v>
      </c>
      <c r="I18" s="43">
        <v>12.84</v>
      </c>
      <c r="J18" s="43">
        <v>49.18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4.92</v>
      </c>
      <c r="H19" s="43">
        <v>0.84</v>
      </c>
      <c r="I19" s="43">
        <v>0.78</v>
      </c>
      <c r="J19" s="43">
        <v>117</v>
      </c>
      <c r="K19" s="44">
        <v>878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60</v>
      </c>
      <c r="G20" s="43">
        <v>4.7</v>
      </c>
      <c r="H20" s="43">
        <v>0.7</v>
      </c>
      <c r="I20" s="43">
        <v>49.8</v>
      </c>
      <c r="J20" s="43">
        <v>213</v>
      </c>
      <c r="K20" s="44">
        <v>299.17</v>
      </c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51" t="s">
        <v>43</v>
      </c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16.260000000000002</v>
      </c>
      <c r="H23" s="19">
        <f t="shared" si="2"/>
        <v>11.569999999999999</v>
      </c>
      <c r="I23" s="19">
        <f t="shared" si="2"/>
        <v>74.97</v>
      </c>
      <c r="J23" s="19">
        <f t="shared" si="2"/>
        <v>584.43000000000006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1030</v>
      </c>
      <c r="G24" s="32">
        <f t="shared" ref="G24:J24" si="4">G13+G23</f>
        <v>26.46</v>
      </c>
      <c r="H24" s="32">
        <f t="shared" si="4"/>
        <v>32.39</v>
      </c>
      <c r="I24" s="32">
        <f t="shared" si="4"/>
        <v>136.94</v>
      </c>
      <c r="J24" s="32">
        <f t="shared" si="4"/>
        <v>1018.4300000000001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8</v>
      </c>
      <c r="H25" s="40">
        <v>5.7</v>
      </c>
      <c r="I25" s="40">
        <v>34</v>
      </c>
      <c r="J25" s="40">
        <v>209.9</v>
      </c>
      <c r="K25" s="41">
        <v>185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1.4</v>
      </c>
      <c r="H27" s="43">
        <v>1.6</v>
      </c>
      <c r="I27" s="43">
        <v>2.2999999999999998</v>
      </c>
      <c r="J27" s="43">
        <v>28</v>
      </c>
      <c r="K27" s="44">
        <v>413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3.7</v>
      </c>
      <c r="H28" s="43">
        <v>8.5</v>
      </c>
      <c r="I28" s="43">
        <v>26.25</v>
      </c>
      <c r="J28" s="43">
        <v>155</v>
      </c>
      <c r="K28" s="44">
        <v>2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54</v>
      </c>
      <c r="F30" s="43" t="s">
        <v>55</v>
      </c>
      <c r="G30" s="43">
        <v>5.08</v>
      </c>
      <c r="H30" s="43">
        <v>4.5999999999999996</v>
      </c>
      <c r="I30" s="43">
        <v>0.28000000000000003</v>
      </c>
      <c r="J30" s="43">
        <v>63</v>
      </c>
      <c r="K30" s="44">
        <v>209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18.18</v>
      </c>
      <c r="H32" s="19">
        <f t="shared" ref="H32" si="7">SUM(H25:H31)</f>
        <v>20.399999999999999</v>
      </c>
      <c r="I32" s="19">
        <f t="shared" ref="I32" si="8">SUM(I25:I31)</f>
        <v>62.83</v>
      </c>
      <c r="J32" s="19">
        <f t="shared" ref="J32:L32" si="9">SUM(J25:J31)</f>
        <v>455.9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0.8</v>
      </c>
      <c r="H33" s="43">
        <v>0.1</v>
      </c>
      <c r="I33" s="43">
        <v>1.6</v>
      </c>
      <c r="J33" s="43">
        <v>13</v>
      </c>
      <c r="K33" s="44">
        <v>70</v>
      </c>
      <c r="L33" s="43"/>
    </row>
    <row r="34" spans="1:12" ht="14.4" x14ac:dyDescent="0.3">
      <c r="A34" s="14"/>
      <c r="B34" s="15"/>
      <c r="C34" s="11"/>
      <c r="D34" s="7" t="s">
        <v>27</v>
      </c>
      <c r="E34" s="51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39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268</v>
      </c>
      <c r="L35" s="43"/>
    </row>
    <row r="36" spans="1:12" ht="14.4" x14ac:dyDescent="0.3">
      <c r="A36" s="14"/>
      <c r="B36" s="15"/>
      <c r="C36" s="11"/>
      <c r="D36" s="7" t="s">
        <v>29</v>
      </c>
      <c r="E36" s="51" t="s">
        <v>57</v>
      </c>
      <c r="F36" s="43">
        <v>150</v>
      </c>
      <c r="G36" s="43">
        <v>8.77</v>
      </c>
      <c r="H36" s="43">
        <v>9.35</v>
      </c>
      <c r="I36" s="43">
        <v>57.93</v>
      </c>
      <c r="J36" s="43">
        <v>336.51</v>
      </c>
      <c r="K36" s="44">
        <v>309</v>
      </c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58</v>
      </c>
      <c r="F37" s="43">
        <v>200</v>
      </c>
      <c r="G37" s="43">
        <v>1.4</v>
      </c>
      <c r="H37" s="43">
        <v>1.6</v>
      </c>
      <c r="I37" s="43">
        <v>16.399999999999999</v>
      </c>
      <c r="J37" s="43">
        <v>86</v>
      </c>
      <c r="K37" s="44">
        <v>658</v>
      </c>
      <c r="L37" s="43"/>
    </row>
    <row r="38" spans="1:12" ht="14.4" x14ac:dyDescent="0.3">
      <c r="A38" s="14"/>
      <c r="B38" s="15"/>
      <c r="C38" s="11"/>
      <c r="D38" s="7" t="s">
        <v>31</v>
      </c>
      <c r="E38" s="51" t="s">
        <v>51</v>
      </c>
      <c r="F38" s="43">
        <v>60</v>
      </c>
      <c r="G38" s="43">
        <v>4.92</v>
      </c>
      <c r="H38" s="43">
        <v>0.84</v>
      </c>
      <c r="I38" s="43">
        <v>0.78</v>
      </c>
      <c r="J38" s="43">
        <v>117</v>
      </c>
      <c r="K38" s="44">
        <v>878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60</v>
      </c>
      <c r="G39" s="43">
        <v>4.7</v>
      </c>
      <c r="H39" s="43">
        <v>0.7</v>
      </c>
      <c r="I39" s="43">
        <v>49.8</v>
      </c>
      <c r="J39" s="43">
        <v>213</v>
      </c>
      <c r="K39" s="44">
        <v>299.17</v>
      </c>
      <c r="L39" s="43"/>
    </row>
    <row r="40" spans="1:12" ht="14.4" x14ac:dyDescent="0.3">
      <c r="A40" s="14"/>
      <c r="B40" s="15"/>
      <c r="C40" s="11"/>
      <c r="D40" s="6"/>
      <c r="E40" s="51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51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36.14</v>
      </c>
      <c r="H42" s="19">
        <f t="shared" ref="H42" si="11">SUM(H33:H41)</f>
        <v>24.14</v>
      </c>
      <c r="I42" s="19">
        <f t="shared" ref="I42" si="12">SUM(I33:I41)</f>
        <v>142.20999999999998</v>
      </c>
      <c r="J42" s="19">
        <f t="shared" ref="J42:L42" si="13">SUM(J33:J41)</f>
        <v>994.26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1130</v>
      </c>
      <c r="G43" s="32">
        <f t="shared" ref="G43" si="14">G32+G42</f>
        <v>54.32</v>
      </c>
      <c r="H43" s="32">
        <f t="shared" ref="H43" si="15">H32+H42</f>
        <v>44.54</v>
      </c>
      <c r="I43" s="32">
        <f t="shared" ref="I43" si="16">I32+I42</f>
        <v>205.03999999999996</v>
      </c>
      <c r="J43" s="32">
        <f t="shared" ref="J43:L43" si="17">J32+J42</f>
        <v>1450.1599999999999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25.88</v>
      </c>
      <c r="H44" s="40">
        <v>27.87</v>
      </c>
      <c r="I44" s="40">
        <v>26.8</v>
      </c>
      <c r="J44" s="40">
        <v>396.84</v>
      </c>
      <c r="K44" s="41">
        <v>219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1.4</v>
      </c>
      <c r="H46" s="43">
        <v>1.6</v>
      </c>
      <c r="I46" s="43">
        <v>2.2999999999999998</v>
      </c>
      <c r="J46" s="43">
        <v>28</v>
      </c>
      <c r="K46" s="44">
        <v>413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51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27.279999999999998</v>
      </c>
      <c r="H51" s="19">
        <f t="shared" ref="H51" si="19">SUM(H44:H50)</f>
        <v>29.470000000000002</v>
      </c>
      <c r="I51" s="19">
        <f t="shared" ref="I51" si="20">SUM(I44:I50)</f>
        <v>29.1</v>
      </c>
      <c r="J51" s="19">
        <f t="shared" ref="J51:L51" si="21">SUM(J44:J50)</f>
        <v>424.84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51" t="s">
        <v>60</v>
      </c>
      <c r="F54" s="43">
        <v>250</v>
      </c>
      <c r="G54" s="43">
        <v>1.7</v>
      </c>
      <c r="H54" s="43">
        <v>3.5</v>
      </c>
      <c r="I54" s="43">
        <v>10.6</v>
      </c>
      <c r="J54" s="43">
        <v>82</v>
      </c>
      <c r="K54" s="44">
        <v>129.16999999999999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1.4</v>
      </c>
      <c r="H56" s="43">
        <v>1.6</v>
      </c>
      <c r="I56" s="43">
        <v>16.399999999999999</v>
      </c>
      <c r="J56" s="43">
        <v>86</v>
      </c>
      <c r="K56" s="44">
        <v>658</v>
      </c>
      <c r="L56" s="43"/>
    </row>
    <row r="57" spans="1:12" ht="14.4" x14ac:dyDescent="0.3">
      <c r="A57" s="23"/>
      <c r="B57" s="15"/>
      <c r="C57" s="11"/>
      <c r="D57" s="7" t="s">
        <v>31</v>
      </c>
      <c r="E57" s="51" t="s">
        <v>51</v>
      </c>
      <c r="F57" s="43">
        <v>60</v>
      </c>
      <c r="G57" s="43">
        <v>4.92</v>
      </c>
      <c r="H57" s="43">
        <v>0.84</v>
      </c>
      <c r="I57" s="43">
        <v>0.78</v>
      </c>
      <c r="J57" s="43">
        <v>117</v>
      </c>
      <c r="K57" s="44">
        <v>878</v>
      </c>
      <c r="L57" s="43"/>
    </row>
    <row r="58" spans="1:12" ht="14.4" x14ac:dyDescent="0.3">
      <c r="A58" s="23"/>
      <c r="B58" s="15"/>
      <c r="C58" s="11"/>
      <c r="D58" s="7" t="s">
        <v>32</v>
      </c>
      <c r="E58" s="51" t="s">
        <v>52</v>
      </c>
      <c r="F58" s="43">
        <v>60</v>
      </c>
      <c r="G58" s="43">
        <v>4.7</v>
      </c>
      <c r="H58" s="43">
        <v>0.7</v>
      </c>
      <c r="I58" s="43">
        <v>49.8</v>
      </c>
      <c r="J58" s="43">
        <v>213</v>
      </c>
      <c r="K58" s="44">
        <v>299.17</v>
      </c>
      <c r="L58" s="43"/>
    </row>
    <row r="59" spans="1:12" ht="14.4" x14ac:dyDescent="0.3">
      <c r="A59" s="23"/>
      <c r="B59" s="15"/>
      <c r="C59" s="11"/>
      <c r="D59" s="6"/>
      <c r="E59" s="51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51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12.719999999999999</v>
      </c>
      <c r="H61" s="19">
        <f t="shared" ref="H61" si="23">SUM(H52:H60)</f>
        <v>6.64</v>
      </c>
      <c r="I61" s="19">
        <f t="shared" ref="I61" si="24">SUM(I52:I60)</f>
        <v>77.58</v>
      </c>
      <c r="J61" s="19">
        <f t="shared" ref="J61:L61" si="25">SUM(J52:J60)</f>
        <v>498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1020</v>
      </c>
      <c r="G62" s="32">
        <f t="shared" ref="G62" si="26">G51+G61</f>
        <v>40</v>
      </c>
      <c r="H62" s="32">
        <f t="shared" ref="H62" si="27">H51+H61</f>
        <v>36.11</v>
      </c>
      <c r="I62" s="32">
        <f t="shared" ref="I62" si="28">I51+I61</f>
        <v>106.68</v>
      </c>
      <c r="J62" s="32">
        <f t="shared" ref="J62:L62" si="29">J51+J61</f>
        <v>922.83999999999992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v>7.14</v>
      </c>
      <c r="H63" s="40">
        <v>6.56</v>
      </c>
      <c r="I63" s="40">
        <v>21.56</v>
      </c>
      <c r="J63" s="40">
        <v>178.92</v>
      </c>
      <c r="K63" s="41">
        <v>171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1.4</v>
      </c>
      <c r="H65" s="43">
        <v>1.6</v>
      </c>
      <c r="I65" s="43">
        <v>2.2999999999999998</v>
      </c>
      <c r="J65" s="43">
        <v>28</v>
      </c>
      <c r="K65" s="44">
        <v>413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60</v>
      </c>
      <c r="G66" s="43">
        <v>4.92</v>
      </c>
      <c r="H66" s="43">
        <v>0.84</v>
      </c>
      <c r="I66" s="43">
        <v>0.78</v>
      </c>
      <c r="J66" s="43">
        <v>117</v>
      </c>
      <c r="K66" s="44">
        <v>878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13.459999999999999</v>
      </c>
      <c r="H70" s="19">
        <f t="shared" ref="H70" si="31">SUM(H63:H69)</f>
        <v>9</v>
      </c>
      <c r="I70" s="19">
        <f t="shared" ref="I70" si="32">SUM(I63:I69)</f>
        <v>24.64</v>
      </c>
      <c r="J70" s="19">
        <f t="shared" ref="J70:L70" si="33">SUM(J63:J69)</f>
        <v>323.91999999999996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1.41</v>
      </c>
      <c r="H71" s="43">
        <v>5.08</v>
      </c>
      <c r="I71" s="43">
        <v>9.02</v>
      </c>
      <c r="J71" s="43">
        <v>87.4</v>
      </c>
      <c r="K71" s="44">
        <v>43</v>
      </c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64</v>
      </c>
      <c r="F73" s="43">
        <v>100</v>
      </c>
      <c r="G73" s="43">
        <v>11.64</v>
      </c>
      <c r="H73" s="43">
        <v>5.07</v>
      </c>
      <c r="I73" s="43">
        <v>3.1</v>
      </c>
      <c r="J73" s="43">
        <v>106.68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 t="s">
        <v>41</v>
      </c>
      <c r="F74" s="43">
        <v>230</v>
      </c>
      <c r="G74" s="43">
        <v>3.76</v>
      </c>
      <c r="H74" s="43">
        <v>5.58</v>
      </c>
      <c r="I74" s="43">
        <v>30</v>
      </c>
      <c r="J74" s="43">
        <v>185.26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65</v>
      </c>
      <c r="F75" s="43">
        <v>200</v>
      </c>
      <c r="G75" s="43">
        <v>1.4</v>
      </c>
      <c r="H75" s="43">
        <v>1.8</v>
      </c>
      <c r="I75" s="43">
        <v>21.8</v>
      </c>
      <c r="J75" s="43">
        <v>197</v>
      </c>
      <c r="K75" s="44">
        <v>691</v>
      </c>
      <c r="L75" s="43"/>
    </row>
    <row r="76" spans="1:12" ht="14.4" x14ac:dyDescent="0.3">
      <c r="A76" s="23"/>
      <c r="B76" s="15"/>
      <c r="C76" s="11"/>
      <c r="D76" s="7" t="s">
        <v>31</v>
      </c>
      <c r="E76" s="51" t="s">
        <v>52</v>
      </c>
      <c r="F76" s="43">
        <v>60</v>
      </c>
      <c r="G76" s="43">
        <v>4.7</v>
      </c>
      <c r="H76" s="43">
        <v>0.7</v>
      </c>
      <c r="I76" s="43">
        <v>49.8</v>
      </c>
      <c r="J76" s="43">
        <v>213</v>
      </c>
      <c r="K76" s="44">
        <v>299.17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60</v>
      </c>
      <c r="G77" s="43">
        <v>4.92</v>
      </c>
      <c r="H77" s="43">
        <v>0.84</v>
      </c>
      <c r="I77" s="43">
        <v>0.78</v>
      </c>
      <c r="J77" s="43">
        <v>117</v>
      </c>
      <c r="K77" s="44">
        <v>878</v>
      </c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27.83</v>
      </c>
      <c r="H80" s="19">
        <f t="shared" ref="H80" si="35">SUM(H71:H79)</f>
        <v>19.07</v>
      </c>
      <c r="I80" s="19">
        <f t="shared" ref="I80" si="36">SUM(I71:I79)</f>
        <v>114.5</v>
      </c>
      <c r="J80" s="19">
        <f t="shared" ref="J80:L80" si="37">SUM(J71:J79)</f>
        <v>906.34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1260</v>
      </c>
      <c r="G81" s="32">
        <f t="shared" ref="G81" si="38">G70+G80</f>
        <v>41.29</v>
      </c>
      <c r="H81" s="32">
        <f t="shared" ref="H81" si="39">H70+H80</f>
        <v>28.07</v>
      </c>
      <c r="I81" s="32">
        <f t="shared" ref="I81" si="40">I70+I80</f>
        <v>139.13999999999999</v>
      </c>
      <c r="J81" s="32">
        <f t="shared" ref="J81:L81" si="41">J70+J80</f>
        <v>1230.26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3.35</v>
      </c>
      <c r="H82" s="40">
        <v>4.9000000000000004</v>
      </c>
      <c r="I82" s="40">
        <v>13.55</v>
      </c>
      <c r="J82" s="40">
        <v>111.5</v>
      </c>
      <c r="K82" s="41">
        <v>130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 t="s">
        <v>47</v>
      </c>
      <c r="F84" s="43">
        <v>200</v>
      </c>
      <c r="G84" s="43">
        <v>1.4</v>
      </c>
      <c r="H84" s="43">
        <v>1.6</v>
      </c>
      <c r="I84" s="43">
        <v>2.2999999999999998</v>
      </c>
      <c r="J84" s="43">
        <v>28</v>
      </c>
      <c r="K84" s="44">
        <v>413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60</v>
      </c>
      <c r="G85" s="43">
        <v>13.78</v>
      </c>
      <c r="H85" s="43">
        <v>12.64</v>
      </c>
      <c r="I85" s="43">
        <v>60.11</v>
      </c>
      <c r="J85" s="43">
        <v>394.55</v>
      </c>
      <c r="K85" s="44">
        <v>2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18.53</v>
      </c>
      <c r="H89" s="19">
        <f t="shared" ref="H89" si="43">SUM(H82:H88)</f>
        <v>19.14</v>
      </c>
      <c r="I89" s="19">
        <f t="shared" ref="I89" si="44">SUM(I82:I88)</f>
        <v>75.960000000000008</v>
      </c>
      <c r="J89" s="19">
        <f t="shared" ref="J89:L89" si="45">SUM(J82:J88)</f>
        <v>534.04999999999995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68</v>
      </c>
      <c r="F91" s="43">
        <v>250</v>
      </c>
      <c r="G91" s="43">
        <v>1.1000000000000001</v>
      </c>
      <c r="H91" s="43">
        <v>2</v>
      </c>
      <c r="I91" s="43">
        <v>15</v>
      </c>
      <c r="J91" s="43">
        <v>134</v>
      </c>
      <c r="K91" s="44">
        <v>59</v>
      </c>
      <c r="L91" s="43"/>
    </row>
    <row r="92" spans="1:12" ht="14.4" x14ac:dyDescent="0.3">
      <c r="A92" s="23"/>
      <c r="B92" s="15"/>
      <c r="C92" s="11"/>
      <c r="D92" s="7" t="s">
        <v>28</v>
      </c>
      <c r="E92" s="51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1" t="s">
        <v>69</v>
      </c>
      <c r="F94" s="43">
        <v>200</v>
      </c>
      <c r="G94" s="43">
        <v>2.86</v>
      </c>
      <c r="H94" s="43">
        <v>2.88</v>
      </c>
      <c r="I94" s="43">
        <v>19.21</v>
      </c>
      <c r="J94" s="43">
        <v>109.49</v>
      </c>
      <c r="K94" s="44">
        <v>382</v>
      </c>
      <c r="L94" s="43"/>
    </row>
    <row r="95" spans="1:12" ht="14.4" x14ac:dyDescent="0.3">
      <c r="A95" s="23"/>
      <c r="B95" s="15"/>
      <c r="C95" s="11"/>
      <c r="D95" s="7" t="s">
        <v>31</v>
      </c>
      <c r="E95" s="51" t="s">
        <v>52</v>
      </c>
      <c r="F95" s="43">
        <v>60</v>
      </c>
      <c r="G95" s="43">
        <v>4.7</v>
      </c>
      <c r="H95" s="43">
        <v>0.7</v>
      </c>
      <c r="I95" s="43">
        <v>49.8</v>
      </c>
      <c r="J95" s="43">
        <v>213</v>
      </c>
      <c r="K95" s="44">
        <v>299.17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60</v>
      </c>
      <c r="G96" s="43">
        <v>4.92</v>
      </c>
      <c r="H96" s="43">
        <v>0.84</v>
      </c>
      <c r="I96" s="43">
        <v>0.78</v>
      </c>
      <c r="J96" s="43">
        <v>117</v>
      </c>
      <c r="K96" s="44">
        <v>878</v>
      </c>
      <c r="L96" s="43"/>
    </row>
    <row r="97" spans="1:12" ht="14.4" x14ac:dyDescent="0.3">
      <c r="A97" s="23"/>
      <c r="B97" s="15"/>
      <c r="C97" s="11"/>
      <c r="D97" s="6"/>
      <c r="E97" s="51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51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13.58</v>
      </c>
      <c r="H99" s="19">
        <f t="shared" ref="H99" si="47">SUM(H90:H98)</f>
        <v>6.42</v>
      </c>
      <c r="I99" s="19">
        <f t="shared" ref="I99" si="48">SUM(I90:I98)</f>
        <v>84.789999999999992</v>
      </c>
      <c r="J99" s="19">
        <f t="shared" ref="J99:L99" si="49">SUM(J90:J98)</f>
        <v>573.49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1030</v>
      </c>
      <c r="G100" s="32">
        <f t="shared" ref="G100" si="50">G89+G99</f>
        <v>32.11</v>
      </c>
      <c r="H100" s="32">
        <f t="shared" ref="H100" si="51">H89+H99</f>
        <v>25.560000000000002</v>
      </c>
      <c r="I100" s="32">
        <f t="shared" ref="I100" si="52">I89+I99</f>
        <v>160.75</v>
      </c>
      <c r="J100" s="32">
        <f t="shared" ref="J100:L100" si="53">J89+J99</f>
        <v>1107.54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8</v>
      </c>
      <c r="H101" s="40">
        <v>5.7</v>
      </c>
      <c r="I101" s="40">
        <v>34</v>
      </c>
      <c r="J101" s="40">
        <v>209.9</v>
      </c>
      <c r="K101" s="41">
        <v>185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1.4</v>
      </c>
      <c r="H103" s="43">
        <v>1.6</v>
      </c>
      <c r="I103" s="43">
        <v>2.2999999999999998</v>
      </c>
      <c r="J103" s="43">
        <v>28</v>
      </c>
      <c r="K103" s="44">
        <v>413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3.7</v>
      </c>
      <c r="H104" s="43">
        <v>8.5</v>
      </c>
      <c r="I104" s="43">
        <v>26.25</v>
      </c>
      <c r="J104" s="43">
        <v>155</v>
      </c>
      <c r="K104" s="44">
        <v>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54</v>
      </c>
      <c r="F106" s="43" t="s">
        <v>55</v>
      </c>
      <c r="G106" s="43">
        <v>5.08</v>
      </c>
      <c r="H106" s="43">
        <v>4.5999999999999996</v>
      </c>
      <c r="I106" s="43">
        <v>0.28000000000000003</v>
      </c>
      <c r="J106" s="43">
        <v>63</v>
      </c>
      <c r="K106" s="44">
        <v>209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18.18</v>
      </c>
      <c r="H108" s="19">
        <f t="shared" si="54"/>
        <v>20.399999999999999</v>
      </c>
      <c r="I108" s="19">
        <f t="shared" si="54"/>
        <v>62.83</v>
      </c>
      <c r="J108" s="19">
        <f t="shared" si="54"/>
        <v>455.9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100</v>
      </c>
      <c r="G109" s="43">
        <v>0.8</v>
      </c>
      <c r="H109" s="43">
        <v>0.1</v>
      </c>
      <c r="I109" s="43">
        <v>1.6</v>
      </c>
      <c r="J109" s="43">
        <v>13</v>
      </c>
      <c r="K109" s="44">
        <v>70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70</v>
      </c>
      <c r="F110" s="43">
        <v>250</v>
      </c>
      <c r="G110" s="43">
        <v>4.97</v>
      </c>
      <c r="H110" s="43">
        <v>6.19</v>
      </c>
      <c r="I110" s="43">
        <v>21.3</v>
      </c>
      <c r="J110" s="43">
        <v>152.84</v>
      </c>
      <c r="K110" s="44">
        <v>46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1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51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1" t="s">
        <v>50</v>
      </c>
      <c r="F113" s="43">
        <v>200</v>
      </c>
      <c r="G113" s="43">
        <v>0.24</v>
      </c>
      <c r="H113" s="43">
        <v>0</v>
      </c>
      <c r="I113" s="43">
        <v>12.84</v>
      </c>
      <c r="J113" s="43">
        <v>49.18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1" t="s">
        <v>52</v>
      </c>
      <c r="F114" s="43">
        <v>60</v>
      </c>
      <c r="G114" s="43">
        <v>4.7</v>
      </c>
      <c r="H114" s="43">
        <v>0.7</v>
      </c>
      <c r="I114" s="43">
        <v>49.8</v>
      </c>
      <c r="J114" s="43">
        <v>213</v>
      </c>
      <c r="K114" s="44">
        <v>299.17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60</v>
      </c>
      <c r="G115" s="43">
        <v>4.92</v>
      </c>
      <c r="H115" s="43">
        <v>0.84</v>
      </c>
      <c r="I115" s="43">
        <v>0.78</v>
      </c>
      <c r="J115" s="43">
        <v>117</v>
      </c>
      <c r="K115" s="44">
        <v>878</v>
      </c>
      <c r="L115" s="43"/>
    </row>
    <row r="116" spans="1:12" ht="14.4" x14ac:dyDescent="0.3">
      <c r="A116" s="23"/>
      <c r="B116" s="15"/>
      <c r="C116" s="11"/>
      <c r="D116" s="6"/>
      <c r="E116" s="51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51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15.63</v>
      </c>
      <c r="H118" s="19">
        <f t="shared" si="56"/>
        <v>7.83</v>
      </c>
      <c r="I118" s="19">
        <f t="shared" si="56"/>
        <v>86.32</v>
      </c>
      <c r="J118" s="19">
        <f t="shared" si="56"/>
        <v>545.02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1130</v>
      </c>
      <c r="G119" s="32">
        <f t="shared" ref="G119" si="58">G108+G118</f>
        <v>33.81</v>
      </c>
      <c r="H119" s="32">
        <f t="shared" ref="H119" si="59">H108+H118</f>
        <v>28.229999999999997</v>
      </c>
      <c r="I119" s="32">
        <f t="shared" ref="I119" si="60">I108+I118</f>
        <v>149.14999999999998</v>
      </c>
      <c r="J119" s="32">
        <f t="shared" ref="J119:L119" si="61">J108+J118</f>
        <v>1000.92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7.14</v>
      </c>
      <c r="H120" s="40">
        <v>6.56</v>
      </c>
      <c r="I120" s="40">
        <v>21.56</v>
      </c>
      <c r="J120" s="40">
        <v>178.92</v>
      </c>
      <c r="K120" s="41">
        <v>171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1.4</v>
      </c>
      <c r="H122" s="43">
        <v>1.6</v>
      </c>
      <c r="I122" s="43">
        <v>2.2999999999999998</v>
      </c>
      <c r="J122" s="43">
        <v>28</v>
      </c>
      <c r="K122" s="44">
        <v>413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71</v>
      </c>
      <c r="F123" s="43">
        <v>60</v>
      </c>
      <c r="G123" s="43">
        <v>13.78</v>
      </c>
      <c r="H123" s="43">
        <v>12.64</v>
      </c>
      <c r="I123" s="43">
        <v>60.11</v>
      </c>
      <c r="J123" s="43">
        <v>394.35</v>
      </c>
      <c r="K123" s="44">
        <v>2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</v>
      </c>
      <c r="H127" s="19">
        <f t="shared" si="62"/>
        <v>20.8</v>
      </c>
      <c r="I127" s="19">
        <f t="shared" si="62"/>
        <v>83.97</v>
      </c>
      <c r="J127" s="19">
        <f t="shared" si="62"/>
        <v>601.27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1.0900000000000001</v>
      </c>
      <c r="H128" s="43">
        <v>6.08</v>
      </c>
      <c r="I128" s="43">
        <v>11.2</v>
      </c>
      <c r="J128" s="43">
        <v>103.9</v>
      </c>
      <c r="K128" s="44">
        <v>54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1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51" t="s">
        <v>73</v>
      </c>
      <c r="F130" s="43">
        <v>250</v>
      </c>
      <c r="G130" s="43">
        <v>6.71</v>
      </c>
      <c r="H130" s="43">
        <v>9.07</v>
      </c>
      <c r="I130" s="43">
        <v>1.28</v>
      </c>
      <c r="J130" s="43">
        <v>175.83</v>
      </c>
      <c r="K130" s="44">
        <v>112.1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1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69</v>
      </c>
      <c r="F132" s="43">
        <v>200</v>
      </c>
      <c r="G132" s="43">
        <v>2.86</v>
      </c>
      <c r="H132" s="43">
        <v>2.88</v>
      </c>
      <c r="I132" s="43">
        <v>19.21</v>
      </c>
      <c r="J132" s="43">
        <v>109.49</v>
      </c>
      <c r="K132" s="44">
        <v>382</v>
      </c>
      <c r="L132" s="43"/>
    </row>
    <row r="133" spans="1:12" ht="14.4" x14ac:dyDescent="0.3">
      <c r="A133" s="14"/>
      <c r="B133" s="15"/>
      <c r="C133" s="11"/>
      <c r="D133" s="7" t="s">
        <v>31</v>
      </c>
      <c r="E133" s="51" t="s">
        <v>52</v>
      </c>
      <c r="F133" s="43">
        <v>60</v>
      </c>
      <c r="G133" s="43">
        <v>4.7</v>
      </c>
      <c r="H133" s="43">
        <v>0.7</v>
      </c>
      <c r="I133" s="43">
        <v>49.8</v>
      </c>
      <c r="J133" s="43">
        <v>213</v>
      </c>
      <c r="K133" s="44">
        <v>299.17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60</v>
      </c>
      <c r="G134" s="43">
        <v>4.92</v>
      </c>
      <c r="H134" s="43">
        <v>0.84</v>
      </c>
      <c r="I134" s="43">
        <v>0.78</v>
      </c>
      <c r="J134" s="43">
        <v>117</v>
      </c>
      <c r="K134" s="44">
        <v>878</v>
      </c>
      <c r="L134" s="43"/>
    </row>
    <row r="135" spans="1:12" ht="14.4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20.28</v>
      </c>
      <c r="H137" s="19">
        <f t="shared" si="64"/>
        <v>19.57</v>
      </c>
      <c r="I137" s="19">
        <f t="shared" si="64"/>
        <v>82.27</v>
      </c>
      <c r="J137" s="19">
        <f t="shared" si="64"/>
        <v>719.22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1180</v>
      </c>
      <c r="G138" s="32">
        <f t="shared" ref="G138" si="66">G127+G137</f>
        <v>42.6</v>
      </c>
      <c r="H138" s="32">
        <f t="shared" ref="H138" si="67">H127+H137</f>
        <v>40.370000000000005</v>
      </c>
      <c r="I138" s="32">
        <f t="shared" ref="I138" si="68">I127+I137</f>
        <v>166.24</v>
      </c>
      <c r="J138" s="32">
        <f t="shared" ref="J138:L138" si="69">J127+J137</f>
        <v>1320.49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24.06</v>
      </c>
      <c r="H139" s="40">
        <v>18.149999999999999</v>
      </c>
      <c r="I139" s="40">
        <v>27.56</v>
      </c>
      <c r="J139" s="40">
        <v>380</v>
      </c>
      <c r="K139" s="41">
        <v>237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1.4</v>
      </c>
      <c r="H141" s="43">
        <v>1.6</v>
      </c>
      <c r="I141" s="43">
        <v>2.2999999999999998</v>
      </c>
      <c r="J141" s="43">
        <v>28</v>
      </c>
      <c r="K141" s="44">
        <v>413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25.459999999999997</v>
      </c>
      <c r="H146" s="19">
        <f t="shared" si="70"/>
        <v>19.75</v>
      </c>
      <c r="I146" s="19">
        <f t="shared" si="70"/>
        <v>29.86</v>
      </c>
      <c r="J146" s="19">
        <f t="shared" si="70"/>
        <v>408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100</v>
      </c>
      <c r="G147" s="43">
        <v>0.8</v>
      </c>
      <c r="H147" s="43">
        <v>0.1</v>
      </c>
      <c r="I147" s="43">
        <v>1.6</v>
      </c>
      <c r="J147" s="43">
        <v>13</v>
      </c>
      <c r="K147" s="44">
        <v>70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51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51" t="s">
        <v>40</v>
      </c>
      <c r="F149" s="43">
        <v>90</v>
      </c>
      <c r="G149" s="43">
        <v>11.78</v>
      </c>
      <c r="H149" s="43">
        <v>12.91</v>
      </c>
      <c r="I149" s="43">
        <v>14.9</v>
      </c>
      <c r="J149" s="43">
        <v>223</v>
      </c>
      <c r="K149" s="44">
        <v>279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8.77</v>
      </c>
      <c r="H150" s="43">
        <v>9.35</v>
      </c>
      <c r="I150" s="43">
        <v>57.93</v>
      </c>
      <c r="J150" s="43">
        <v>336.51</v>
      </c>
      <c r="K150" s="44">
        <v>309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75</v>
      </c>
      <c r="F151" s="43">
        <v>200</v>
      </c>
      <c r="G151" s="43">
        <v>3.17</v>
      </c>
      <c r="H151" s="43">
        <v>2.68</v>
      </c>
      <c r="I151" s="43">
        <v>15.95</v>
      </c>
      <c r="J151" s="43">
        <v>100.6</v>
      </c>
      <c r="K151" s="44">
        <v>379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1" t="s">
        <v>52</v>
      </c>
      <c r="F152" s="43">
        <v>60</v>
      </c>
      <c r="G152" s="43">
        <v>4.7</v>
      </c>
      <c r="H152" s="43">
        <v>0.7</v>
      </c>
      <c r="I152" s="43">
        <v>49.8</v>
      </c>
      <c r="J152" s="43">
        <v>213</v>
      </c>
      <c r="K152" s="44">
        <v>299.17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60</v>
      </c>
      <c r="G153" s="43">
        <v>4.92</v>
      </c>
      <c r="H153" s="43">
        <v>0.84</v>
      </c>
      <c r="I153" s="43">
        <v>0.78</v>
      </c>
      <c r="J153" s="43">
        <v>117</v>
      </c>
      <c r="K153" s="44">
        <v>878</v>
      </c>
      <c r="L153" s="43"/>
    </row>
    <row r="154" spans="1:12" ht="14.4" x14ac:dyDescent="0.3">
      <c r="A154" s="23"/>
      <c r="B154" s="15"/>
      <c r="C154" s="11"/>
      <c r="D154" s="6"/>
      <c r="E154" s="51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51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2">SUM(G147:G155)</f>
        <v>34.14</v>
      </c>
      <c r="H156" s="19">
        <f t="shared" si="72"/>
        <v>26.58</v>
      </c>
      <c r="I156" s="19">
        <f t="shared" si="72"/>
        <v>140.96</v>
      </c>
      <c r="J156" s="19">
        <f t="shared" si="72"/>
        <v>1003.11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1110</v>
      </c>
      <c r="G157" s="32">
        <f t="shared" ref="G157" si="74">G146+G156</f>
        <v>59.599999999999994</v>
      </c>
      <c r="H157" s="32">
        <f t="shared" ref="H157" si="75">H146+H156</f>
        <v>46.33</v>
      </c>
      <c r="I157" s="32">
        <f t="shared" ref="I157" si="76">I146+I156</f>
        <v>170.82</v>
      </c>
      <c r="J157" s="32">
        <f t="shared" ref="J157:L157" si="77">J146+J156</f>
        <v>1411.1100000000001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200</v>
      </c>
      <c r="G158" s="40">
        <v>5.0999999999999996</v>
      </c>
      <c r="H158" s="40">
        <v>10.72</v>
      </c>
      <c r="I158" s="40">
        <v>33.42</v>
      </c>
      <c r="J158" s="40">
        <v>251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1.4</v>
      </c>
      <c r="H160" s="43">
        <v>1.6</v>
      </c>
      <c r="I160" s="43">
        <v>2.2999999999999998</v>
      </c>
      <c r="J160" s="43">
        <v>28</v>
      </c>
      <c r="K160" s="44">
        <v>413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76</v>
      </c>
      <c r="F161" s="43">
        <v>60</v>
      </c>
      <c r="G161" s="43">
        <v>13.78</v>
      </c>
      <c r="H161" s="43">
        <v>12.64</v>
      </c>
      <c r="I161" s="43">
        <v>60.11</v>
      </c>
      <c r="J161" s="43">
        <v>394.35</v>
      </c>
      <c r="K161" s="44">
        <v>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20.28</v>
      </c>
      <c r="H165" s="19">
        <f t="shared" si="78"/>
        <v>24.96</v>
      </c>
      <c r="I165" s="19">
        <f t="shared" si="78"/>
        <v>95.83</v>
      </c>
      <c r="J165" s="19">
        <f t="shared" si="78"/>
        <v>673.35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1.1299999999999999</v>
      </c>
      <c r="H166" s="43">
        <v>6.19</v>
      </c>
      <c r="I166" s="43">
        <v>4.72</v>
      </c>
      <c r="J166" s="43">
        <v>79.099999999999994</v>
      </c>
      <c r="K166" s="44">
        <v>23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1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51" t="s">
        <v>64</v>
      </c>
      <c r="F168" s="43">
        <v>100</v>
      </c>
      <c r="G168" s="43">
        <v>11.64</v>
      </c>
      <c r="H168" s="43">
        <v>5.07</v>
      </c>
      <c r="I168" s="43">
        <v>3.1</v>
      </c>
      <c r="J168" s="43">
        <v>106.68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1" t="s">
        <v>41</v>
      </c>
      <c r="F169" s="43">
        <v>230</v>
      </c>
      <c r="G169" s="52">
        <v>3.76</v>
      </c>
      <c r="H169" s="43">
        <v>5.58</v>
      </c>
      <c r="I169" s="43">
        <v>30</v>
      </c>
      <c r="J169" s="43">
        <v>185.26</v>
      </c>
      <c r="K169" s="44">
        <v>312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1" t="s">
        <v>58</v>
      </c>
      <c r="F170" s="43">
        <v>200</v>
      </c>
      <c r="G170" s="43">
        <v>1.4</v>
      </c>
      <c r="H170" s="43">
        <v>1.6</v>
      </c>
      <c r="I170" s="43">
        <v>16.399999999999999</v>
      </c>
      <c r="J170" s="43">
        <v>86</v>
      </c>
      <c r="K170" s="44">
        <v>658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1" t="s">
        <v>51</v>
      </c>
      <c r="F171" s="43">
        <v>60</v>
      </c>
      <c r="G171" s="43">
        <v>4.92</v>
      </c>
      <c r="H171" s="43">
        <v>0.84</v>
      </c>
      <c r="I171" s="43">
        <v>0.78</v>
      </c>
      <c r="J171" s="43">
        <v>117</v>
      </c>
      <c r="K171" s="44">
        <v>878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60</v>
      </c>
      <c r="G172" s="43">
        <v>4.7</v>
      </c>
      <c r="H172" s="43">
        <v>0.7</v>
      </c>
      <c r="I172" s="43">
        <v>49.8</v>
      </c>
      <c r="J172" s="43">
        <v>213</v>
      </c>
      <c r="K172" s="44">
        <v>299.17</v>
      </c>
      <c r="L172" s="43"/>
    </row>
    <row r="173" spans="1:12" ht="14.4" x14ac:dyDescent="0.3">
      <c r="A173" s="23"/>
      <c r="B173" s="15"/>
      <c r="C173" s="11"/>
      <c r="D173" s="6"/>
      <c r="E173" s="51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51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27.55</v>
      </c>
      <c r="H175" s="19">
        <f t="shared" si="80"/>
        <v>19.980000000000004</v>
      </c>
      <c r="I175" s="19">
        <f t="shared" si="80"/>
        <v>104.8</v>
      </c>
      <c r="J175" s="19">
        <f t="shared" si="80"/>
        <v>787.04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1210</v>
      </c>
      <c r="G176" s="32">
        <f t="shared" ref="G176" si="82">G165+G175</f>
        <v>47.83</v>
      </c>
      <c r="H176" s="32">
        <f t="shared" ref="H176" si="83">H165+H175</f>
        <v>44.940000000000005</v>
      </c>
      <c r="I176" s="32">
        <f t="shared" ref="I176" si="84">I165+I175</f>
        <v>200.63</v>
      </c>
      <c r="J176" s="32">
        <f t="shared" ref="J176:L176" si="85">J165+J175</f>
        <v>1460.3899999999999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3.35</v>
      </c>
      <c r="H177" s="40">
        <v>4.9000000000000004</v>
      </c>
      <c r="I177" s="40">
        <v>13.55</v>
      </c>
      <c r="J177" s="40">
        <v>111.5</v>
      </c>
      <c r="K177" s="41">
        <v>130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1.4</v>
      </c>
      <c r="H179" s="43">
        <v>1.6</v>
      </c>
      <c r="I179" s="43">
        <v>2.2999999999999998</v>
      </c>
      <c r="J179" s="43">
        <v>28</v>
      </c>
      <c r="K179" s="44">
        <v>413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3.7</v>
      </c>
      <c r="H180" s="43">
        <v>8.5</v>
      </c>
      <c r="I180" s="43">
        <v>26.25</v>
      </c>
      <c r="J180" s="43">
        <v>155</v>
      </c>
      <c r="K180" s="44">
        <v>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8.4499999999999993</v>
      </c>
      <c r="H184" s="19">
        <f t="shared" si="86"/>
        <v>15</v>
      </c>
      <c r="I184" s="19">
        <f t="shared" si="86"/>
        <v>42.1</v>
      </c>
      <c r="J184" s="19">
        <f t="shared" si="86"/>
        <v>294.5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51" t="s">
        <v>78</v>
      </c>
      <c r="F187" s="43">
        <v>100</v>
      </c>
      <c r="G187" s="43">
        <v>22.4</v>
      </c>
      <c r="H187" s="43">
        <v>18.23</v>
      </c>
      <c r="I187" s="43">
        <v>7.03</v>
      </c>
      <c r="J187" s="43">
        <v>281.25</v>
      </c>
      <c r="K187" s="44">
        <v>290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79</v>
      </c>
      <c r="F188" s="43">
        <v>200</v>
      </c>
      <c r="G188" s="43">
        <v>0.38</v>
      </c>
      <c r="H188" s="43">
        <v>64.16</v>
      </c>
      <c r="I188" s="43">
        <v>0.62</v>
      </c>
      <c r="J188" s="43">
        <v>581.38</v>
      </c>
      <c r="K188" s="44">
        <v>320</v>
      </c>
      <c r="L188" s="43"/>
    </row>
    <row r="189" spans="1:12" ht="14.4" x14ac:dyDescent="0.3">
      <c r="A189" s="23"/>
      <c r="B189" s="15"/>
      <c r="C189" s="11"/>
      <c r="D189" s="7" t="s">
        <v>30</v>
      </c>
      <c r="E189" s="51" t="s">
        <v>50</v>
      </c>
      <c r="F189" s="43">
        <v>200</v>
      </c>
      <c r="G189" s="43">
        <v>0.24</v>
      </c>
      <c r="H189" s="43">
        <v>0</v>
      </c>
      <c r="I189" s="43">
        <v>12.84</v>
      </c>
      <c r="J189" s="43">
        <v>49.18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51</v>
      </c>
      <c r="F190" s="43">
        <v>60</v>
      </c>
      <c r="G190" s="43">
        <v>4.92</v>
      </c>
      <c r="H190" s="43">
        <v>0.84</v>
      </c>
      <c r="I190" s="43">
        <v>0.78</v>
      </c>
      <c r="J190" s="43">
        <v>117</v>
      </c>
      <c r="K190" s="44">
        <v>878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60</v>
      </c>
      <c r="G191" s="43">
        <v>4.7</v>
      </c>
      <c r="H191" s="43">
        <v>0.7</v>
      </c>
      <c r="I191" s="43">
        <v>49.8</v>
      </c>
      <c r="J191" s="43">
        <v>213</v>
      </c>
      <c r="K191" s="44">
        <v>299.17</v>
      </c>
      <c r="L191" s="43"/>
    </row>
    <row r="192" spans="1:12" ht="14.4" x14ac:dyDescent="0.3">
      <c r="A192" s="23"/>
      <c r="B192" s="15"/>
      <c r="C192" s="11"/>
      <c r="D192" s="6"/>
      <c r="E192" s="51" t="s">
        <v>80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338</v>
      </c>
      <c r="L192" s="43"/>
    </row>
    <row r="193" spans="1:12" ht="14.4" x14ac:dyDescent="0.3">
      <c r="A193" s="23"/>
      <c r="B193" s="15"/>
      <c r="C193" s="11"/>
      <c r="D193" s="6"/>
      <c r="E193" s="51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33.04</v>
      </c>
      <c r="H194" s="19">
        <f t="shared" si="88"/>
        <v>84.330000000000013</v>
      </c>
      <c r="I194" s="19">
        <f t="shared" si="88"/>
        <v>80.86999999999999</v>
      </c>
      <c r="J194" s="19">
        <f t="shared" si="88"/>
        <v>1288.81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1180</v>
      </c>
      <c r="G195" s="32">
        <f t="shared" ref="G195" si="90">G184+G194</f>
        <v>41.489999999999995</v>
      </c>
      <c r="H195" s="32">
        <f t="shared" ref="H195" si="91">H184+H194</f>
        <v>99.330000000000013</v>
      </c>
      <c r="I195" s="32">
        <f t="shared" ref="I195" si="92">I184+I194</f>
        <v>122.97</v>
      </c>
      <c r="J195" s="32">
        <f t="shared" ref="J195:L195" si="93">J184+J194</f>
        <v>1583.31</v>
      </c>
      <c r="K195" s="32"/>
      <c r="L195" s="32">
        <f t="shared" si="93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41.951000000000008</v>
      </c>
      <c r="H196" s="34">
        <f t="shared" si="94"/>
        <v>42.587000000000003</v>
      </c>
      <c r="I196" s="34">
        <f t="shared" si="94"/>
        <v>155.83599999999998</v>
      </c>
      <c r="J196" s="34">
        <f t="shared" si="94"/>
        <v>1250.5449999999998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Заяна Санджиева</cp:lastModifiedBy>
  <dcterms:created xsi:type="dcterms:W3CDTF">2022-05-16T14:23:56Z</dcterms:created>
  <dcterms:modified xsi:type="dcterms:W3CDTF">2023-10-25T20:29:36Z</dcterms:modified>
</cp:coreProperties>
</file>