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F70" i="1"/>
  <c r="F6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F81" i="1" s="1"/>
  <c r="B71" i="1"/>
  <c r="A71" i="1"/>
  <c r="L70" i="1"/>
  <c r="J70" i="1"/>
  <c r="I70" i="1"/>
  <c r="H70" i="1"/>
  <c r="G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G176" i="1"/>
  <c r="L176" i="1"/>
  <c r="I176" i="1"/>
  <c r="G157" i="1"/>
  <c r="I157" i="1"/>
  <c r="I138" i="1"/>
  <c r="I119" i="1"/>
  <c r="G138" i="1"/>
  <c r="G119" i="1"/>
  <c r="J100" i="1"/>
  <c r="H100" i="1"/>
  <c r="J81" i="1"/>
  <c r="H43" i="1"/>
  <c r="F24" i="1"/>
  <c r="J24" i="1"/>
  <c r="H24" i="1"/>
  <c r="G195" i="1"/>
  <c r="H62" i="1"/>
  <c r="J62" i="1"/>
  <c r="J195" i="1"/>
  <c r="H195" i="1"/>
  <c r="F195" i="1"/>
  <c r="J176" i="1"/>
  <c r="H176" i="1"/>
  <c r="F176" i="1"/>
  <c r="J157" i="1"/>
  <c r="H157" i="1"/>
  <c r="F157" i="1"/>
  <c r="L138" i="1"/>
  <c r="J138" i="1"/>
  <c r="H138" i="1"/>
  <c r="F138" i="1"/>
  <c r="J119" i="1"/>
  <c r="H119" i="1"/>
  <c r="F119" i="1"/>
  <c r="L100" i="1"/>
  <c r="F100" i="1"/>
  <c r="I100" i="1"/>
  <c r="G100" i="1"/>
  <c r="L81" i="1"/>
  <c r="H81" i="1"/>
  <c r="I81" i="1"/>
  <c r="G81" i="1"/>
  <c r="F43" i="1"/>
  <c r="L62" i="1"/>
  <c r="I62" i="1"/>
  <c r="G62" i="1"/>
  <c r="L43" i="1"/>
  <c r="J43" i="1"/>
  <c r="I43" i="1"/>
  <c r="G43" i="1"/>
  <c r="L24" i="1"/>
  <c r="I24" i="1"/>
  <c r="G24" i="1"/>
  <c r="F196" i="1" l="1"/>
  <c r="J196" i="1"/>
  <c r="H196" i="1"/>
  <c r="I196" i="1"/>
  <c r="G196" i="1"/>
</calcChain>
</file>

<file path=xl/sharedStrings.xml><?xml version="1.0" encoding="utf-8"?>
<sst xmlns="http://schemas.openxmlformats.org/spreadsheetml/2006/main" count="280" uniqueCount="82">
  <si>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</si>
  <si>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</si>
  <si>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</si>
  <si>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</si>
  <si>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</si>
  <si>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</si>
  <si>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</si>
  <si>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</si>
  <si>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</si>
  <si>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</si>
  <si>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</si>
  <si>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</si>
  <si>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</si>
  <si>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</si>
  <si>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</si>
  <si>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</si>
  <si>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</si>
  <si>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</si>
  <si>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</si>
  <si>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</si>
  <si>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</si>
  <si>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</si>
  <si>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</si>
  <si>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</si>
  <si>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</si>
  <si>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</si>
  <si>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</si>
  <si>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</si>
  <si>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</si>
  <si>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</si>
  <si>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</si>
  <si>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</si>
  <si>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</si>
  <si>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</si>
  <si>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</si>
  <si>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</si>
  <si>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</si>
  <si>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</si>
  <si>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</si>
  <si>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</si>
  <si>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кисломол.</t>
  </si>
  <si>
    <t>Хлеб ржаной</t>
  </si>
  <si>
    <t>Компот из сухофруктов</t>
  </si>
  <si>
    <t>Бутерброд с сыром, маслом</t>
  </si>
  <si>
    <t>Бутерброд с сыром</t>
  </si>
  <si>
    <t>Картофельное пюре</t>
  </si>
  <si>
    <t>МКОУ "Тугтунская СОШ им. Б.Б. Дорджиева"</t>
  </si>
  <si>
    <t xml:space="preserve">директор </t>
  </si>
  <si>
    <t>Каша рисовая молочная</t>
  </si>
  <si>
    <t>Чай с молоком</t>
  </si>
  <si>
    <t>Хлеб пшеничный с маслом</t>
  </si>
  <si>
    <t>Борщ с мясом говядины с картофилем, капустой</t>
  </si>
  <si>
    <t>299.17</t>
  </si>
  <si>
    <t>Каша вязкая с маслом, молочная манная</t>
  </si>
  <si>
    <t>Яйца вареные</t>
  </si>
  <si>
    <t>1шт.</t>
  </si>
  <si>
    <t>Нарезка из свежих помидоров</t>
  </si>
  <si>
    <t>Котлеты</t>
  </si>
  <si>
    <t xml:space="preserve">Макароны отварные </t>
  </si>
  <si>
    <t>Чай с сахаром</t>
  </si>
  <si>
    <t>Сырники из творога</t>
  </si>
  <si>
    <t>Рагу из овощей</t>
  </si>
  <si>
    <t>Суп молочный с макаронными изделиями</t>
  </si>
  <si>
    <t>Салат из белокочанной капусты</t>
  </si>
  <si>
    <t>Рыба запеченная</t>
  </si>
  <si>
    <t>Напиток кофейный с молоком</t>
  </si>
  <si>
    <t>Каша вязкая на молоке из овсян.хлоп</t>
  </si>
  <si>
    <t>Суп с мясом, картофелес, макаронами</t>
  </si>
  <si>
    <t>Какао с молоком</t>
  </si>
  <si>
    <t>Суп харчо с мясом говядины</t>
  </si>
  <si>
    <t>Салат из моркови с яблоком</t>
  </si>
  <si>
    <t>Плов из говядины</t>
  </si>
  <si>
    <t>Запеканка из творога</t>
  </si>
  <si>
    <t>Тефтели мясные</t>
  </si>
  <si>
    <t>Макароны отварные</t>
  </si>
  <si>
    <t xml:space="preserve">закуска </t>
  </si>
  <si>
    <t>Салат из свежих помидоров с луком</t>
  </si>
  <si>
    <t>Бутерброд с маслом</t>
  </si>
  <si>
    <t>Мясо отварная говядина</t>
  </si>
  <si>
    <t>Гречка отварная расыпчатая</t>
  </si>
  <si>
    <t>Салат из свежей свеклы с яблоками</t>
  </si>
  <si>
    <t>Т.Б. Манджиева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</si>
</sst>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24" xfId="0" applyNumberFormat="1" applyFont="1" applyFill="1" applyBorder="1" applyAlignment="1" applyProtection="1">
      <alignment horizontal="center"/>
      <protection locked="0"/>
    </xf>
    <xf numFmtId="1" fontId="4" fillId="4" borderId="25" xfId="0" applyNumberFormat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>
      <alignment wrapText="1"/>
    </xf>
    <xf numFmtId="0" fontId="14" fillId="5" borderId="23" xfId="0" applyFont="1" applyFill="1" applyBorder="1" applyAlignment="1">
      <alignment horizontal="right"/>
    </xf>
    <xf numFmtId="0" fontId="13" fillId="5" borderId="23" xfId="0" applyFont="1" applyFill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49" fontId="4" fillId="0" borderId="2" xfId="0" applyNumberFormat="1" applyFont="1" applyBorder="1" applyAlignment="1">
      <alignment horizontal="center" vertical="top" wrapText="1"/>
    </xf>
    <xf numFmtId="0" fontId="13" fillId="5" borderId="23" xfId="0" applyFont="1" applyFill="1" applyBorder="1" applyAlignment="1">
      <alignment wrapText="1"/>
    </xf>
    <xf numFmtId="0" fontId="13" fillId="5" borderId="23" xfId="0" applyFont="1" applyFill="1" applyBorder="1" applyAlignment="1" applyProtection="1">
      <alignment wrapText="1"/>
      <protection locked="0"/>
    </xf>
    <xf numFmtId="0" fontId="13" fillId="5" borderId="23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5" xfId="0" applyNumberFormat="1" applyFont="1" applyFill="1" applyBorder="1" applyAlignment="1" applyProtection="1">
      <alignment horizontal="center"/>
      <protection locked="0"/>
    </xf>
    <xf numFmtId="0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24" xfId="0" applyNumberFormat="1" applyFont="1" applyFill="1" applyBorder="1" applyAlignment="1" applyProtection="1">
      <alignment horizontal="center"/>
      <protection locked="0"/>
    </xf>
    <xf numFmtId="0" fontId="4" fillId="4" borderId="25" xfId="0" applyNumberFormat="1" applyFont="1" applyFill="1" applyBorder="1" applyAlignment="1" applyProtection="1">
      <alignment horizontal="center"/>
      <protection locked="0"/>
    </xf>
    <xf numFmtId="0" fontId="14" fillId="5" borderId="27" xfId="0" applyNumberFormat="1" applyFont="1" applyFill="1" applyBorder="1" applyAlignment="1">
      <alignment horizontal="right"/>
    </xf>
    <xf numFmtId="0" fontId="14" fillId="5" borderId="28" xfId="0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O91" sqref="O91"/>
    </sheetView>
  </sheetViews>
  <sheetFormatPr defaultColWidth="9.109375" defaultRowHeight="13.2" x14ac:dyDescent="0.25"/>
  <cols>
    <col min="1" max="1" width="3.6640625" style="2" customWidth="1"/>
    <col min="2" max="2" width="3.8867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46</v>
      </c>
      <c r="D1" s="64"/>
      <c r="E1" s="64"/>
      <c r="F1" s="12" t="s">
        <v>16</v>
      </c>
      <c r="G1" s="2" t="s">
        <v>17</v>
      </c>
      <c r="H1" s="65" t="s">
        <v>47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81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40.799999999999997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51">
        <v>200</v>
      </c>
      <c r="G6" s="69">
        <v>5.0999999999999996</v>
      </c>
      <c r="H6" s="69">
        <v>10.72</v>
      </c>
      <c r="I6" s="70">
        <v>33.42</v>
      </c>
      <c r="J6" s="69">
        <v>251</v>
      </c>
      <c r="K6" s="71">
        <v>182</v>
      </c>
      <c r="L6" s="39"/>
    </row>
    <row r="7" spans="1:12" ht="14.4" x14ac:dyDescent="0.3">
      <c r="A7" s="23"/>
      <c r="B7" s="15"/>
      <c r="C7" s="11"/>
      <c r="D7" s="6"/>
      <c r="E7" s="41"/>
      <c r="F7" s="42"/>
      <c r="G7" s="72"/>
      <c r="H7" s="72"/>
      <c r="I7" s="72"/>
      <c r="J7" s="72"/>
      <c r="K7" s="73"/>
      <c r="L7" s="42"/>
    </row>
    <row r="8" spans="1:12" ht="14.4" x14ac:dyDescent="0.3">
      <c r="A8" s="23"/>
      <c r="B8" s="15"/>
      <c r="C8" s="11"/>
      <c r="D8" s="7" t="s">
        <v>30</v>
      </c>
      <c r="E8" s="41" t="s">
        <v>49</v>
      </c>
      <c r="F8" s="42">
        <v>200</v>
      </c>
      <c r="G8" s="74">
        <v>1.4</v>
      </c>
      <c r="H8" s="74">
        <v>1.6</v>
      </c>
      <c r="I8" s="75">
        <v>2.2999999999999998</v>
      </c>
      <c r="J8" s="72">
        <v>28</v>
      </c>
      <c r="K8" s="73">
        <v>413</v>
      </c>
      <c r="L8" s="42"/>
    </row>
    <row r="9" spans="1:12" ht="14.4" x14ac:dyDescent="0.3">
      <c r="A9" s="23"/>
      <c r="B9" s="15"/>
      <c r="C9" s="11"/>
      <c r="D9" s="7" t="s">
        <v>23</v>
      </c>
      <c r="E9" s="41" t="s">
        <v>50</v>
      </c>
      <c r="F9" s="42">
        <v>60</v>
      </c>
      <c r="G9" s="72">
        <v>3.7</v>
      </c>
      <c r="H9" s="72">
        <v>8.5</v>
      </c>
      <c r="I9" s="72">
        <v>26.25</v>
      </c>
      <c r="J9" s="72">
        <v>155</v>
      </c>
      <c r="K9" s="73">
        <v>2</v>
      </c>
      <c r="L9" s="42"/>
    </row>
    <row r="10" spans="1:12" ht="14.4" x14ac:dyDescent="0.3">
      <c r="A10" s="23"/>
      <c r="B10" s="15"/>
      <c r="C10" s="11"/>
      <c r="D10" s="7"/>
      <c r="E10" s="41"/>
      <c r="F10" s="42"/>
      <c r="G10" s="72"/>
      <c r="H10" s="72"/>
      <c r="I10" s="72"/>
      <c r="J10" s="72"/>
      <c r="K10" s="73"/>
      <c r="L10" s="42"/>
    </row>
    <row r="11" spans="1:12" ht="14.4" x14ac:dyDescent="0.3">
      <c r="A11" s="23"/>
      <c r="B11" s="15"/>
      <c r="C11" s="11"/>
      <c r="D11" s="6"/>
      <c r="E11" s="41"/>
      <c r="F11" s="42"/>
      <c r="G11" s="72"/>
      <c r="H11" s="72"/>
      <c r="I11" s="72"/>
      <c r="J11" s="72"/>
      <c r="K11" s="73"/>
      <c r="L11" s="42"/>
    </row>
    <row r="12" spans="1:12" ht="14.4" x14ac:dyDescent="0.3">
      <c r="A12" s="23"/>
      <c r="B12" s="15"/>
      <c r="C12" s="11"/>
      <c r="D12" s="6"/>
      <c r="E12" s="41"/>
      <c r="F12" s="42"/>
      <c r="G12" s="72"/>
      <c r="H12" s="72"/>
      <c r="I12" s="72"/>
      <c r="J12" s="72"/>
      <c r="K12" s="7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10.199999999999999</v>
      </c>
      <c r="H13" s="19">
        <f t="shared" si="0"/>
        <v>20.82</v>
      </c>
      <c r="I13" s="19">
        <f t="shared" si="0"/>
        <v>61.97</v>
      </c>
      <c r="J13" s="19">
        <f t="shared" si="0"/>
        <v>434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4" t="s">
        <v>51</v>
      </c>
      <c r="F15" s="43">
        <v>250</v>
      </c>
      <c r="G15" s="55">
        <v>69.400000000000006</v>
      </c>
      <c r="H15" s="55">
        <v>29.08</v>
      </c>
      <c r="I15" s="76">
        <v>54.92</v>
      </c>
      <c r="J15" s="72">
        <v>640</v>
      </c>
      <c r="K15" s="73">
        <v>82</v>
      </c>
      <c r="L15" s="42"/>
    </row>
    <row r="16" spans="1:12" ht="14.4" x14ac:dyDescent="0.3">
      <c r="A16" s="23"/>
      <c r="B16" s="15"/>
      <c r="C16" s="11"/>
      <c r="D16" s="7" t="s">
        <v>28</v>
      </c>
      <c r="E16" s="56"/>
      <c r="F16" s="43"/>
      <c r="G16" s="55"/>
      <c r="H16" s="55"/>
      <c r="I16" s="77"/>
      <c r="J16" s="72"/>
      <c r="K16" s="7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72"/>
      <c r="J17" s="72"/>
      <c r="K17" s="73"/>
      <c r="L17" s="42"/>
    </row>
    <row r="18" spans="1:12" ht="14.4" x14ac:dyDescent="0.3">
      <c r="A18" s="23"/>
      <c r="B18" s="15"/>
      <c r="C18" s="11"/>
      <c r="D18" s="7" t="s">
        <v>30</v>
      </c>
      <c r="E18" s="41" t="s">
        <v>42</v>
      </c>
      <c r="F18" s="42">
        <v>200</v>
      </c>
      <c r="G18" s="42">
        <v>0.24</v>
      </c>
      <c r="H18" s="42">
        <v>0</v>
      </c>
      <c r="I18" s="72">
        <v>12.84</v>
      </c>
      <c r="J18" s="72">
        <v>49.18</v>
      </c>
      <c r="K18" s="73">
        <v>349</v>
      </c>
      <c r="L18" s="42"/>
    </row>
    <row r="19" spans="1:12" ht="14.4" x14ac:dyDescent="0.3">
      <c r="A19" s="23"/>
      <c r="B19" s="15"/>
      <c r="C19" s="11"/>
      <c r="D19" s="7" t="s">
        <v>31</v>
      </c>
      <c r="E19" s="41" t="s">
        <v>39</v>
      </c>
      <c r="F19" s="42">
        <v>60</v>
      </c>
      <c r="G19" s="42">
        <v>4.92</v>
      </c>
      <c r="H19" s="42">
        <v>0.84</v>
      </c>
      <c r="I19" s="72">
        <v>0.78</v>
      </c>
      <c r="J19" s="72">
        <v>117</v>
      </c>
      <c r="K19" s="73">
        <v>878</v>
      </c>
      <c r="L19" s="42"/>
    </row>
    <row r="20" spans="1:12" ht="14.4" x14ac:dyDescent="0.3">
      <c r="A20" s="23"/>
      <c r="B20" s="15"/>
      <c r="C20" s="11"/>
      <c r="D20" s="7" t="s">
        <v>32</v>
      </c>
      <c r="E20" s="56" t="s">
        <v>41</v>
      </c>
      <c r="F20" s="42">
        <v>60</v>
      </c>
      <c r="G20" s="42">
        <v>4.7</v>
      </c>
      <c r="H20" s="42">
        <v>0.7</v>
      </c>
      <c r="I20" s="72">
        <v>49.8</v>
      </c>
      <c r="J20" s="72">
        <v>213</v>
      </c>
      <c r="K20" s="73" t="s">
        <v>52</v>
      </c>
      <c r="L20" s="42"/>
    </row>
    <row r="21" spans="1:12" ht="14.4" x14ac:dyDescent="0.3">
      <c r="A21" s="23"/>
      <c r="B21" s="15"/>
      <c r="C21" s="11"/>
      <c r="D21" s="57"/>
      <c r="E21" s="41"/>
      <c r="F21" s="42"/>
      <c r="G21" s="42"/>
      <c r="H21" s="42"/>
      <c r="I21" s="72"/>
      <c r="J21" s="72"/>
      <c r="K21" s="7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72"/>
      <c r="J22" s="72"/>
      <c r="K22" s="7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79.260000000000005</v>
      </c>
      <c r="H23" s="19">
        <f t="shared" si="2"/>
        <v>30.619999999999997</v>
      </c>
      <c r="I23" s="19">
        <f t="shared" si="2"/>
        <v>118.34</v>
      </c>
      <c r="J23" s="19">
        <f t="shared" si="2"/>
        <v>1019.18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1030</v>
      </c>
      <c r="G24" s="32">
        <f t="shared" ref="G24:J24" si="4">G13+G23</f>
        <v>89.460000000000008</v>
      </c>
      <c r="H24" s="32">
        <f t="shared" si="4"/>
        <v>51.44</v>
      </c>
      <c r="I24" s="32">
        <f t="shared" si="4"/>
        <v>180.31</v>
      </c>
      <c r="J24" s="32">
        <f t="shared" si="4"/>
        <v>1453.1799999999998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53</v>
      </c>
      <c r="F25" s="78">
        <v>200</v>
      </c>
      <c r="G25" s="78">
        <v>8</v>
      </c>
      <c r="H25" s="78">
        <v>5.7</v>
      </c>
      <c r="I25" s="78">
        <v>34</v>
      </c>
      <c r="J25" s="78">
        <v>209.9</v>
      </c>
      <c r="K25" s="40">
        <v>173</v>
      </c>
      <c r="L25" s="39"/>
    </row>
    <row r="26" spans="1:12" ht="14.4" x14ac:dyDescent="0.3">
      <c r="A26" s="14"/>
      <c r="B26" s="15"/>
      <c r="C26" s="11"/>
      <c r="D26" s="6"/>
      <c r="E26" s="41"/>
      <c r="F26" s="72"/>
      <c r="G26" s="72"/>
      <c r="H26" s="72"/>
      <c r="I26" s="72"/>
      <c r="J26" s="72"/>
      <c r="K26" s="43"/>
      <c r="L26" s="42"/>
    </row>
    <row r="27" spans="1:12" ht="14.4" x14ac:dyDescent="0.3">
      <c r="A27" s="14"/>
      <c r="B27" s="15"/>
      <c r="C27" s="11"/>
      <c r="D27" s="58" t="s">
        <v>30</v>
      </c>
      <c r="E27" s="41" t="s">
        <v>49</v>
      </c>
      <c r="F27" s="42">
        <v>200</v>
      </c>
      <c r="G27" s="74">
        <v>1.4</v>
      </c>
      <c r="H27" s="74">
        <v>1.6</v>
      </c>
      <c r="I27" s="75">
        <v>2.2999999999999998</v>
      </c>
      <c r="J27" s="72">
        <v>28</v>
      </c>
      <c r="K27" s="73">
        <v>413</v>
      </c>
      <c r="L27" s="42"/>
    </row>
    <row r="28" spans="1:12" ht="14.4" x14ac:dyDescent="0.3">
      <c r="A28" s="14"/>
      <c r="B28" s="15"/>
      <c r="C28" s="11"/>
      <c r="D28" s="7" t="s">
        <v>23</v>
      </c>
      <c r="E28" s="41" t="s">
        <v>50</v>
      </c>
      <c r="F28" s="42">
        <v>60</v>
      </c>
      <c r="G28" s="72">
        <v>3.7</v>
      </c>
      <c r="H28" s="72">
        <v>8.5</v>
      </c>
      <c r="I28" s="72">
        <v>26.25</v>
      </c>
      <c r="J28" s="72">
        <v>155</v>
      </c>
      <c r="K28" s="73">
        <v>2</v>
      </c>
      <c r="L28" s="42"/>
    </row>
    <row r="29" spans="1:12" ht="14.4" x14ac:dyDescent="0.3">
      <c r="A29" s="14"/>
      <c r="B29" s="15"/>
      <c r="C29" s="11"/>
      <c r="D29" s="7" t="s">
        <v>32</v>
      </c>
      <c r="E29" s="41"/>
      <c r="F29" s="72"/>
      <c r="G29" s="72"/>
      <c r="H29" s="72"/>
      <c r="I29" s="72"/>
      <c r="J29" s="72"/>
      <c r="K29" s="43"/>
      <c r="L29" s="42"/>
    </row>
    <row r="30" spans="1:12" ht="14.4" x14ac:dyDescent="0.3">
      <c r="A30" s="14"/>
      <c r="B30" s="15"/>
      <c r="C30" s="11"/>
      <c r="D30" s="6"/>
      <c r="E30" s="41" t="s">
        <v>54</v>
      </c>
      <c r="F30" s="72" t="s">
        <v>55</v>
      </c>
      <c r="G30" s="72">
        <v>5.08</v>
      </c>
      <c r="H30" s="72">
        <v>4.5999999999999996</v>
      </c>
      <c r="I30" s="72">
        <v>0.28000000000000003</v>
      </c>
      <c r="J30" s="72">
        <v>63</v>
      </c>
      <c r="K30" s="43">
        <v>213</v>
      </c>
      <c r="L30" s="42"/>
    </row>
    <row r="31" spans="1:12" ht="14.4" x14ac:dyDescent="0.3">
      <c r="A31" s="14"/>
      <c r="B31" s="15"/>
      <c r="C31" s="11"/>
      <c r="D31" s="6"/>
      <c r="E31" s="41"/>
      <c r="F31" s="72"/>
      <c r="G31" s="72"/>
      <c r="H31" s="72"/>
      <c r="I31" s="72"/>
      <c r="J31" s="7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18.18</v>
      </c>
      <c r="H32" s="19">
        <f t="shared" ref="H32" si="7">SUM(H25:H31)</f>
        <v>20.399999999999999</v>
      </c>
      <c r="I32" s="19">
        <f t="shared" ref="I32" si="8">SUM(I25:I31)</f>
        <v>62.83</v>
      </c>
      <c r="J32" s="19">
        <f t="shared" ref="J32:L32" si="9">SUM(J25:J31)</f>
        <v>455.9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56</v>
      </c>
      <c r="F33" s="72">
        <v>100</v>
      </c>
      <c r="G33" s="72">
        <v>0.8</v>
      </c>
      <c r="H33" s="72">
        <v>0.1</v>
      </c>
      <c r="I33" s="72">
        <v>1.6</v>
      </c>
      <c r="J33" s="72">
        <v>13</v>
      </c>
      <c r="K33" s="7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72"/>
      <c r="G34" s="72"/>
      <c r="H34" s="72"/>
      <c r="I34" s="72"/>
      <c r="J34" s="72"/>
      <c r="K34" s="73"/>
      <c r="L34" s="42"/>
    </row>
    <row r="35" spans="1:12" ht="14.4" x14ac:dyDescent="0.3">
      <c r="A35" s="14"/>
      <c r="B35" s="15"/>
      <c r="C35" s="11"/>
      <c r="D35" s="7" t="s">
        <v>28</v>
      </c>
      <c r="E35" s="41" t="s">
        <v>57</v>
      </c>
      <c r="F35" s="72">
        <v>100</v>
      </c>
      <c r="G35" s="72">
        <v>15.55</v>
      </c>
      <c r="H35" s="72">
        <v>11.55</v>
      </c>
      <c r="I35" s="72">
        <v>15.7</v>
      </c>
      <c r="J35" s="72">
        <v>228.75</v>
      </c>
      <c r="K35" s="73">
        <v>608</v>
      </c>
      <c r="L35" s="42"/>
    </row>
    <row r="36" spans="1:12" ht="14.4" x14ac:dyDescent="0.3">
      <c r="A36" s="14"/>
      <c r="B36" s="15"/>
      <c r="C36" s="11"/>
      <c r="D36" s="7" t="s">
        <v>29</v>
      </c>
      <c r="E36" s="41" t="s">
        <v>58</v>
      </c>
      <c r="F36" s="72">
        <v>150</v>
      </c>
      <c r="G36" s="72">
        <v>8.77</v>
      </c>
      <c r="H36" s="72">
        <v>9.35</v>
      </c>
      <c r="I36" s="72">
        <v>57.93</v>
      </c>
      <c r="J36" s="72">
        <v>336.51</v>
      </c>
      <c r="K36" s="73">
        <v>359</v>
      </c>
      <c r="L36" s="42"/>
    </row>
    <row r="37" spans="1:12" ht="14.4" x14ac:dyDescent="0.3">
      <c r="A37" s="14"/>
      <c r="B37" s="15"/>
      <c r="C37" s="11"/>
      <c r="D37" s="7" t="s">
        <v>30</v>
      </c>
      <c r="E37" s="56" t="s">
        <v>59</v>
      </c>
      <c r="F37" s="73">
        <v>200</v>
      </c>
      <c r="G37" s="72">
        <v>1.4</v>
      </c>
      <c r="H37" s="72">
        <v>1.6</v>
      </c>
      <c r="I37" s="72">
        <v>16.399999999999999</v>
      </c>
      <c r="J37" s="72">
        <v>86</v>
      </c>
      <c r="K37" s="73">
        <v>376</v>
      </c>
      <c r="L37" s="42"/>
    </row>
    <row r="38" spans="1:12" ht="14.4" x14ac:dyDescent="0.3">
      <c r="A38" s="14"/>
      <c r="B38" s="15"/>
      <c r="C38" s="11"/>
      <c r="D38" s="7" t="s">
        <v>31</v>
      </c>
      <c r="E38" s="41" t="s">
        <v>39</v>
      </c>
      <c r="F38" s="42">
        <v>60</v>
      </c>
      <c r="G38" s="42">
        <v>4.92</v>
      </c>
      <c r="H38" s="42">
        <v>0.84</v>
      </c>
      <c r="I38" s="72">
        <v>0.78</v>
      </c>
      <c r="J38" s="72">
        <v>117</v>
      </c>
      <c r="K38" s="73">
        <v>878</v>
      </c>
      <c r="L38" s="42"/>
    </row>
    <row r="39" spans="1:12" ht="14.4" x14ac:dyDescent="0.3">
      <c r="A39" s="14"/>
      <c r="B39" s="15"/>
      <c r="C39" s="11"/>
      <c r="D39" s="7" t="s">
        <v>32</v>
      </c>
      <c r="E39" s="56" t="s">
        <v>41</v>
      </c>
      <c r="F39" s="42">
        <v>60</v>
      </c>
      <c r="G39" s="42">
        <v>4.7</v>
      </c>
      <c r="H39" s="42">
        <v>0.7</v>
      </c>
      <c r="I39" s="72">
        <v>49.8</v>
      </c>
      <c r="J39" s="72">
        <v>213</v>
      </c>
      <c r="K39" s="73" t="s">
        <v>52</v>
      </c>
      <c r="L39" s="42"/>
    </row>
    <row r="40" spans="1:12" ht="14.4" x14ac:dyDescent="0.3">
      <c r="A40" s="14"/>
      <c r="B40" s="15"/>
      <c r="C40" s="11"/>
      <c r="D40" s="6"/>
      <c r="E40" s="41"/>
      <c r="F40" s="72"/>
      <c r="G40" s="72"/>
      <c r="H40" s="72"/>
      <c r="I40" s="72"/>
      <c r="J40" s="72"/>
      <c r="K40" s="73"/>
      <c r="L40" s="42"/>
    </row>
    <row r="41" spans="1:12" ht="14.4" x14ac:dyDescent="0.3">
      <c r="A41" s="14"/>
      <c r="B41" s="15"/>
      <c r="C41" s="11"/>
      <c r="D41" s="6"/>
      <c r="E41" s="41"/>
      <c r="F41" s="72"/>
      <c r="G41" s="72"/>
      <c r="H41" s="72"/>
      <c r="I41" s="72"/>
      <c r="J41" s="72"/>
      <c r="K41" s="7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36.14</v>
      </c>
      <c r="H42" s="19">
        <f t="shared" ref="H42" si="11">SUM(H33:H41)</f>
        <v>24.14</v>
      </c>
      <c r="I42" s="19">
        <f t="shared" ref="I42" si="12">SUM(I33:I41)</f>
        <v>142.20999999999998</v>
      </c>
      <c r="J42" s="19">
        <f t="shared" ref="J42:L42" si="13">SUM(J33:J41)</f>
        <v>994.26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1130</v>
      </c>
      <c r="G43" s="32">
        <f t="shared" ref="G43" si="14">G32+G42</f>
        <v>54.32</v>
      </c>
      <c r="H43" s="32">
        <f t="shared" ref="H43" si="15">H32+H42</f>
        <v>44.54</v>
      </c>
      <c r="I43" s="32">
        <f t="shared" ref="I43" si="16">I32+I42</f>
        <v>205.03999999999996</v>
      </c>
      <c r="J43" s="32">
        <f t="shared" ref="J43:L43" si="17">J32+J42</f>
        <v>1450.1599999999999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60</v>
      </c>
      <c r="F44" s="39">
        <v>250</v>
      </c>
      <c r="G44" s="39">
        <v>25.88</v>
      </c>
      <c r="H44" s="39">
        <v>27.87</v>
      </c>
      <c r="I44" s="39">
        <v>26.8</v>
      </c>
      <c r="J44" s="39">
        <v>396.84</v>
      </c>
      <c r="K44" s="40">
        <v>231</v>
      </c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58" t="s">
        <v>30</v>
      </c>
      <c r="E46" s="41" t="s">
        <v>49</v>
      </c>
      <c r="F46" s="42">
        <v>200</v>
      </c>
      <c r="G46" s="74">
        <v>1.4</v>
      </c>
      <c r="H46" s="74">
        <v>1.6</v>
      </c>
      <c r="I46" s="75">
        <v>2.2999999999999998</v>
      </c>
      <c r="J46" s="72">
        <v>28</v>
      </c>
      <c r="K46" s="73">
        <v>413</v>
      </c>
      <c r="L46" s="42"/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32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57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27.279999999999998</v>
      </c>
      <c r="H51" s="19">
        <f t="shared" ref="H51" si="19">SUM(H44:H50)</f>
        <v>29.470000000000002</v>
      </c>
      <c r="I51" s="19">
        <f t="shared" ref="I51" si="20">SUM(I44:I50)</f>
        <v>29.1</v>
      </c>
      <c r="J51" s="19">
        <f t="shared" ref="J51:L51" si="21">SUM(J44:J50)</f>
        <v>424.84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60"/>
      <c r="F53" s="43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60" t="s">
        <v>61</v>
      </c>
      <c r="F54" s="43">
        <v>250</v>
      </c>
      <c r="G54" s="42">
        <v>1.7</v>
      </c>
      <c r="H54" s="42">
        <v>3.5</v>
      </c>
      <c r="I54" s="42">
        <v>10.6</v>
      </c>
      <c r="J54" s="42">
        <v>82</v>
      </c>
      <c r="K54" s="43">
        <v>175</v>
      </c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6" t="s">
        <v>59</v>
      </c>
      <c r="F56" s="73">
        <v>200</v>
      </c>
      <c r="G56" s="72">
        <v>1.4</v>
      </c>
      <c r="H56" s="72">
        <v>1.6</v>
      </c>
      <c r="I56" s="72">
        <v>16.399999999999999</v>
      </c>
      <c r="J56" s="72">
        <v>86</v>
      </c>
      <c r="K56" s="73">
        <v>376</v>
      </c>
      <c r="L56" s="42"/>
    </row>
    <row r="57" spans="1:12" ht="14.4" x14ac:dyDescent="0.3">
      <c r="A57" s="23"/>
      <c r="B57" s="15"/>
      <c r="C57" s="11"/>
      <c r="D57" s="7" t="s">
        <v>31</v>
      </c>
      <c r="E57" s="41" t="s">
        <v>39</v>
      </c>
      <c r="F57" s="42">
        <v>60</v>
      </c>
      <c r="G57" s="42">
        <v>4.92</v>
      </c>
      <c r="H57" s="42">
        <v>0.84</v>
      </c>
      <c r="I57" s="72">
        <v>0.78</v>
      </c>
      <c r="J57" s="72">
        <v>117</v>
      </c>
      <c r="K57" s="73">
        <v>878</v>
      </c>
      <c r="L57" s="42"/>
    </row>
    <row r="58" spans="1:12" ht="14.4" x14ac:dyDescent="0.3">
      <c r="A58" s="23"/>
      <c r="B58" s="15"/>
      <c r="C58" s="11"/>
      <c r="D58" s="7" t="s">
        <v>32</v>
      </c>
      <c r="E58" s="56" t="s">
        <v>41</v>
      </c>
      <c r="F58" s="42">
        <v>60</v>
      </c>
      <c r="G58" s="42">
        <v>4.7</v>
      </c>
      <c r="H58" s="42">
        <v>0.7</v>
      </c>
      <c r="I58" s="72">
        <v>49.8</v>
      </c>
      <c r="J58" s="72">
        <v>213</v>
      </c>
      <c r="K58" s="73" t="s">
        <v>52</v>
      </c>
      <c r="L58" s="42"/>
    </row>
    <row r="59" spans="1:12" ht="14.4" x14ac:dyDescent="0.3">
      <c r="A59" s="23"/>
      <c r="B59" s="15"/>
      <c r="C59" s="11"/>
      <c r="D59" s="7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570</v>
      </c>
      <c r="G61" s="19">
        <f t="shared" ref="G61" si="22">SUM(G52:G60)</f>
        <v>12.719999999999999</v>
      </c>
      <c r="H61" s="19">
        <f t="shared" ref="H61" si="23">SUM(H52:H60)</f>
        <v>6.64</v>
      </c>
      <c r="I61" s="19">
        <f t="shared" ref="I61" si="24">SUM(I52:I60)</f>
        <v>77.58</v>
      </c>
      <c r="J61" s="19">
        <f t="shared" ref="J61:L61" si="25">SUM(J52:J60)</f>
        <v>498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1020</v>
      </c>
      <c r="G62" s="32">
        <f t="shared" ref="G62" si="26">G51+G61</f>
        <v>40</v>
      </c>
      <c r="H62" s="32">
        <f t="shared" ref="H62" si="27">H51+H61</f>
        <v>36.11</v>
      </c>
      <c r="I62" s="32">
        <f t="shared" ref="I62" si="28">I51+I61</f>
        <v>106.68</v>
      </c>
      <c r="J62" s="32">
        <f t="shared" ref="J62:L62" si="29">J51+J61</f>
        <v>922.83999999999992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1" t="s">
        <v>62</v>
      </c>
      <c r="F63" s="43">
        <v>250</v>
      </c>
      <c r="G63" s="39">
        <v>7.14</v>
      </c>
      <c r="H63" s="39">
        <v>6.56</v>
      </c>
      <c r="I63" s="39">
        <v>21.56</v>
      </c>
      <c r="J63" s="39">
        <v>178.92</v>
      </c>
      <c r="K63" s="40">
        <v>171</v>
      </c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49</v>
      </c>
      <c r="F65" s="42">
        <v>200</v>
      </c>
      <c r="G65" s="74">
        <v>1.4</v>
      </c>
      <c r="H65" s="74">
        <v>1.6</v>
      </c>
      <c r="I65" s="75">
        <v>2.2999999999999998</v>
      </c>
      <c r="J65" s="72">
        <v>28</v>
      </c>
      <c r="K65" s="73">
        <v>413</v>
      </c>
      <c r="L65" s="42"/>
    </row>
    <row r="66" spans="1:12" ht="14.4" x14ac:dyDescent="0.3">
      <c r="A66" s="23"/>
      <c r="B66" s="15"/>
      <c r="C66" s="11"/>
      <c r="D66" s="79" t="s">
        <v>23</v>
      </c>
      <c r="E66" s="56"/>
      <c r="F66" s="43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9" t="s">
        <v>26</v>
      </c>
      <c r="E67" s="41" t="s">
        <v>43</v>
      </c>
      <c r="F67" s="42">
        <v>60</v>
      </c>
      <c r="G67" s="42">
        <v>4.92</v>
      </c>
      <c r="H67" s="42">
        <v>0.84</v>
      </c>
      <c r="I67" s="42">
        <v>0.78</v>
      </c>
      <c r="J67" s="42">
        <v>117</v>
      </c>
      <c r="K67" s="43">
        <v>3</v>
      </c>
      <c r="L67" s="42"/>
    </row>
    <row r="68" spans="1:12" ht="14.4" x14ac:dyDescent="0.3">
      <c r="A68" s="23"/>
      <c r="B68" s="15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59">
        <f>SUM(F63:F69)</f>
        <v>510</v>
      </c>
      <c r="G70" s="19">
        <f t="shared" ref="G70" si="30">SUM(G63:G69)</f>
        <v>13.459999999999999</v>
      </c>
      <c r="H70" s="19">
        <f t="shared" ref="H70" si="31">SUM(H63:H69)</f>
        <v>9</v>
      </c>
      <c r="I70" s="19">
        <f t="shared" ref="I70" si="32">SUM(I63:I69)</f>
        <v>24.64</v>
      </c>
      <c r="J70" s="19">
        <f t="shared" ref="J70:L70" si="33">SUM(J63:J69)</f>
        <v>323.91999999999996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63</v>
      </c>
      <c r="F71" s="42">
        <v>100</v>
      </c>
      <c r="G71" s="72">
        <v>1.41</v>
      </c>
      <c r="H71" s="72">
        <v>5.08</v>
      </c>
      <c r="I71" s="72">
        <v>9.02</v>
      </c>
      <c r="J71" s="72">
        <v>87.4</v>
      </c>
      <c r="K71" s="73">
        <v>43</v>
      </c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72"/>
      <c r="H72" s="72"/>
      <c r="I72" s="72"/>
      <c r="J72" s="72"/>
      <c r="K72" s="73"/>
      <c r="L72" s="42"/>
    </row>
    <row r="73" spans="1:12" ht="14.4" x14ac:dyDescent="0.3">
      <c r="A73" s="23"/>
      <c r="B73" s="15"/>
      <c r="C73" s="11"/>
      <c r="D73" s="7" t="s">
        <v>28</v>
      </c>
      <c r="E73" s="41" t="s">
        <v>64</v>
      </c>
      <c r="F73" s="42">
        <v>100</v>
      </c>
      <c r="G73" s="72">
        <v>11.64</v>
      </c>
      <c r="H73" s="72">
        <v>5.07</v>
      </c>
      <c r="I73" s="72">
        <v>3.1</v>
      </c>
      <c r="J73" s="72">
        <v>106.68</v>
      </c>
      <c r="K73" s="73">
        <v>372</v>
      </c>
      <c r="L73" s="42"/>
    </row>
    <row r="74" spans="1:12" ht="14.4" x14ac:dyDescent="0.3">
      <c r="A74" s="23"/>
      <c r="B74" s="15"/>
      <c r="C74" s="11"/>
      <c r="D74" s="7" t="s">
        <v>29</v>
      </c>
      <c r="E74" s="41" t="s">
        <v>45</v>
      </c>
      <c r="F74" s="42">
        <v>230</v>
      </c>
      <c r="G74" s="72">
        <v>3.76</v>
      </c>
      <c r="H74" s="72">
        <v>5.58</v>
      </c>
      <c r="I74" s="72">
        <v>30</v>
      </c>
      <c r="J74" s="72">
        <v>185.26</v>
      </c>
      <c r="K74" s="73">
        <v>312</v>
      </c>
      <c r="L74" s="42"/>
    </row>
    <row r="75" spans="1:12" ht="14.4" x14ac:dyDescent="0.3">
      <c r="A75" s="23"/>
      <c r="B75" s="15"/>
      <c r="C75" s="11"/>
      <c r="D75" s="7" t="s">
        <v>30</v>
      </c>
      <c r="E75" s="41" t="s">
        <v>65</v>
      </c>
      <c r="F75" s="42">
        <v>200</v>
      </c>
      <c r="G75" s="74">
        <v>1.4</v>
      </c>
      <c r="H75" s="74">
        <v>1.8</v>
      </c>
      <c r="I75" s="75">
        <v>21.8</v>
      </c>
      <c r="J75" s="72">
        <v>197</v>
      </c>
      <c r="K75" s="73">
        <v>379</v>
      </c>
      <c r="L75" s="42"/>
    </row>
    <row r="76" spans="1:12" ht="14.4" x14ac:dyDescent="0.3">
      <c r="A76" s="23"/>
      <c r="B76" s="15"/>
      <c r="C76" s="11"/>
      <c r="D76" s="7" t="s">
        <v>31</v>
      </c>
      <c r="E76" s="41" t="s">
        <v>39</v>
      </c>
      <c r="F76" s="42">
        <v>60</v>
      </c>
      <c r="G76" s="72">
        <v>4.92</v>
      </c>
      <c r="H76" s="72">
        <v>0.84</v>
      </c>
      <c r="I76" s="72">
        <v>0.78</v>
      </c>
      <c r="J76" s="72">
        <v>117</v>
      </c>
      <c r="K76" s="73">
        <v>878</v>
      </c>
      <c r="L76" s="42"/>
    </row>
    <row r="77" spans="1:12" ht="14.4" x14ac:dyDescent="0.3">
      <c r="A77" s="23"/>
      <c r="B77" s="15"/>
      <c r="C77" s="11"/>
      <c r="D77" s="7" t="s">
        <v>32</v>
      </c>
      <c r="E77" s="56" t="s">
        <v>41</v>
      </c>
      <c r="F77" s="42">
        <v>60</v>
      </c>
      <c r="G77" s="72">
        <v>4.7</v>
      </c>
      <c r="H77" s="72">
        <v>0.7</v>
      </c>
      <c r="I77" s="72">
        <v>49.8</v>
      </c>
      <c r="J77" s="72">
        <v>213</v>
      </c>
      <c r="K77" s="73" t="s">
        <v>52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27.830000000000002</v>
      </c>
      <c r="H80" s="19">
        <f t="shared" ref="H80" si="35">SUM(H71:H79)</f>
        <v>19.07</v>
      </c>
      <c r="I80" s="19">
        <f t="shared" ref="I80" si="36">SUM(I71:I79)</f>
        <v>114.5</v>
      </c>
      <c r="J80" s="19">
        <f t="shared" ref="J80:L80" si="37">SUM(J71:J79)</f>
        <v>906.34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1260</v>
      </c>
      <c r="G81" s="32">
        <f t="shared" ref="G81" si="38">G70+G80</f>
        <v>41.29</v>
      </c>
      <c r="H81" s="32">
        <f t="shared" ref="H81" si="39">H70+H80</f>
        <v>28.07</v>
      </c>
      <c r="I81" s="32">
        <f t="shared" ref="I81" si="40">I70+I80</f>
        <v>139.13999999999999</v>
      </c>
      <c r="J81" s="32">
        <f t="shared" ref="J81:L81" si="41">J70+J80</f>
        <v>1230.26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66</v>
      </c>
      <c r="F82" s="39">
        <v>200</v>
      </c>
      <c r="G82" s="39">
        <v>3.35</v>
      </c>
      <c r="H82" s="39">
        <v>4.9000000000000004</v>
      </c>
      <c r="I82" s="39">
        <v>13.55</v>
      </c>
      <c r="J82" s="39">
        <v>111.5</v>
      </c>
      <c r="K82" s="40">
        <v>173</v>
      </c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1" t="s">
        <v>49</v>
      </c>
      <c r="F84" s="42">
        <v>200</v>
      </c>
      <c r="G84" s="74">
        <v>1.4</v>
      </c>
      <c r="H84" s="74">
        <v>1.6</v>
      </c>
      <c r="I84" s="75">
        <v>2.2999999999999998</v>
      </c>
      <c r="J84" s="72">
        <v>28</v>
      </c>
      <c r="K84" s="73">
        <v>413</v>
      </c>
      <c r="L84" s="42"/>
    </row>
    <row r="85" spans="1:12" ht="14.4" x14ac:dyDescent="0.3">
      <c r="A85" s="23"/>
      <c r="B85" s="15"/>
      <c r="C85" s="11"/>
      <c r="D85" s="7" t="s">
        <v>23</v>
      </c>
      <c r="E85" s="41" t="s">
        <v>50</v>
      </c>
      <c r="F85" s="42">
        <v>60</v>
      </c>
      <c r="G85" s="72">
        <v>3.7</v>
      </c>
      <c r="H85" s="72">
        <v>8.5</v>
      </c>
      <c r="I85" s="72">
        <v>26.25</v>
      </c>
      <c r="J85" s="72">
        <v>155</v>
      </c>
      <c r="K85" s="73">
        <v>2</v>
      </c>
      <c r="L85" s="42"/>
    </row>
    <row r="86" spans="1:12" ht="14.4" x14ac:dyDescent="0.3">
      <c r="A86" s="23"/>
      <c r="B86" s="15"/>
      <c r="C86" s="11"/>
      <c r="D86" s="7" t="s">
        <v>32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57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8.4499999999999993</v>
      </c>
      <c r="H89" s="19">
        <f t="shared" ref="H89" si="43">SUM(H82:H88)</f>
        <v>15</v>
      </c>
      <c r="I89" s="19">
        <f t="shared" ref="I89" si="44">SUM(I82:I88)</f>
        <v>42.1</v>
      </c>
      <c r="J89" s="19">
        <f t="shared" ref="J89:L89" si="45">SUM(J82:J88)</f>
        <v>294.5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 t="s">
        <v>67</v>
      </c>
      <c r="F91" s="42">
        <v>250</v>
      </c>
      <c r="G91" s="42">
        <v>4.75</v>
      </c>
      <c r="H91" s="42">
        <v>2</v>
      </c>
      <c r="I91" s="42">
        <v>8</v>
      </c>
      <c r="J91" s="42">
        <v>80.25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56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56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6" t="s">
        <v>68</v>
      </c>
      <c r="F94" s="42">
        <v>200</v>
      </c>
      <c r="G94" s="42">
        <v>2.86</v>
      </c>
      <c r="H94" s="42">
        <v>2.88</v>
      </c>
      <c r="I94" s="42">
        <v>19.21</v>
      </c>
      <c r="J94" s="42">
        <v>109.49</v>
      </c>
      <c r="K94" s="43">
        <v>382</v>
      </c>
      <c r="L94" s="42"/>
    </row>
    <row r="95" spans="1:12" ht="14.4" x14ac:dyDescent="0.3">
      <c r="A95" s="23"/>
      <c r="B95" s="15"/>
      <c r="C95" s="11"/>
      <c r="D95" s="7" t="s">
        <v>31</v>
      </c>
      <c r="E95" s="41" t="s">
        <v>39</v>
      </c>
      <c r="F95" s="42">
        <v>60</v>
      </c>
      <c r="G95" s="42">
        <v>4.92</v>
      </c>
      <c r="H95" s="42">
        <v>0.84</v>
      </c>
      <c r="I95" s="72">
        <v>0.78</v>
      </c>
      <c r="J95" s="72">
        <v>117</v>
      </c>
      <c r="K95" s="73">
        <v>878</v>
      </c>
      <c r="L95" s="42"/>
    </row>
    <row r="96" spans="1:12" ht="14.4" x14ac:dyDescent="0.3">
      <c r="A96" s="23"/>
      <c r="B96" s="15"/>
      <c r="C96" s="11"/>
      <c r="D96" s="7" t="s">
        <v>32</v>
      </c>
      <c r="E96" s="56" t="s">
        <v>41</v>
      </c>
      <c r="F96" s="42">
        <v>60</v>
      </c>
      <c r="G96" s="42">
        <v>4.7</v>
      </c>
      <c r="H96" s="42">
        <v>0.7</v>
      </c>
      <c r="I96" s="72">
        <v>49.8</v>
      </c>
      <c r="J96" s="72">
        <v>213</v>
      </c>
      <c r="K96" s="73" t="s">
        <v>52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570</v>
      </c>
      <c r="G99" s="19">
        <f t="shared" ref="G99" si="46">SUM(G90:G98)</f>
        <v>17.23</v>
      </c>
      <c r="H99" s="19">
        <f t="shared" ref="H99" si="47">SUM(H90:H98)</f>
        <v>6.42</v>
      </c>
      <c r="I99" s="19">
        <f t="shared" ref="I99" si="48">SUM(I90:I98)</f>
        <v>77.789999999999992</v>
      </c>
      <c r="J99" s="19">
        <f t="shared" ref="J99:L99" si="49">SUM(J90:J98)</f>
        <v>519.74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1030</v>
      </c>
      <c r="G100" s="32">
        <f t="shared" ref="G100" si="50">G89+G99</f>
        <v>25.68</v>
      </c>
      <c r="H100" s="32">
        <f t="shared" ref="H100" si="51">H89+H99</f>
        <v>21.42</v>
      </c>
      <c r="I100" s="32">
        <f t="shared" ref="I100" si="52">I89+I99</f>
        <v>119.88999999999999</v>
      </c>
      <c r="J100" s="32">
        <f t="shared" ref="J100:L100" si="53">J89+J99</f>
        <v>814.24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53</v>
      </c>
      <c r="F101" s="78">
        <v>200</v>
      </c>
      <c r="G101" s="78">
        <v>8</v>
      </c>
      <c r="H101" s="78">
        <v>5.7</v>
      </c>
      <c r="I101" s="78">
        <v>34</v>
      </c>
      <c r="J101" s="78">
        <v>209.9</v>
      </c>
      <c r="K101" s="40">
        <v>173</v>
      </c>
      <c r="L101" s="39"/>
    </row>
    <row r="102" spans="1:12" ht="14.4" x14ac:dyDescent="0.3">
      <c r="A102" s="23"/>
      <c r="B102" s="15"/>
      <c r="C102" s="11"/>
      <c r="D102" s="6"/>
      <c r="E102" s="41"/>
      <c r="F102" s="72"/>
      <c r="G102" s="72"/>
      <c r="H102" s="72"/>
      <c r="I102" s="72"/>
      <c r="J102" s="72"/>
      <c r="K102" s="43"/>
      <c r="L102" s="42"/>
    </row>
    <row r="103" spans="1:12" ht="14.4" x14ac:dyDescent="0.3">
      <c r="A103" s="23"/>
      <c r="B103" s="15"/>
      <c r="C103" s="11"/>
      <c r="D103" s="58" t="s">
        <v>30</v>
      </c>
      <c r="E103" s="41" t="s">
        <v>49</v>
      </c>
      <c r="F103" s="42">
        <v>200</v>
      </c>
      <c r="G103" s="74">
        <v>1.4</v>
      </c>
      <c r="H103" s="74">
        <v>1.6</v>
      </c>
      <c r="I103" s="75">
        <v>2.2999999999999998</v>
      </c>
      <c r="J103" s="72">
        <v>28</v>
      </c>
      <c r="K103" s="73">
        <v>413</v>
      </c>
      <c r="L103" s="42"/>
    </row>
    <row r="104" spans="1:12" ht="14.4" x14ac:dyDescent="0.3">
      <c r="A104" s="23"/>
      <c r="B104" s="15"/>
      <c r="C104" s="11"/>
      <c r="D104" s="7" t="s">
        <v>23</v>
      </c>
      <c r="E104" s="41" t="s">
        <v>50</v>
      </c>
      <c r="F104" s="42">
        <v>60</v>
      </c>
      <c r="G104" s="72">
        <v>3.7</v>
      </c>
      <c r="H104" s="72">
        <v>8.5</v>
      </c>
      <c r="I104" s="72">
        <v>26.25</v>
      </c>
      <c r="J104" s="72">
        <v>155</v>
      </c>
      <c r="K104" s="73">
        <v>2</v>
      </c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72"/>
      <c r="G105" s="72"/>
      <c r="H105" s="72"/>
      <c r="I105" s="72"/>
      <c r="J105" s="72"/>
      <c r="K105" s="43"/>
      <c r="L105" s="42"/>
    </row>
    <row r="106" spans="1:12" ht="14.4" x14ac:dyDescent="0.3">
      <c r="A106" s="23"/>
      <c r="B106" s="15"/>
      <c r="C106" s="11"/>
      <c r="D106" s="6"/>
      <c r="E106" s="41" t="s">
        <v>54</v>
      </c>
      <c r="F106" s="72" t="s">
        <v>55</v>
      </c>
      <c r="G106" s="72">
        <v>5.08</v>
      </c>
      <c r="H106" s="72">
        <v>4.5999999999999996</v>
      </c>
      <c r="I106" s="72">
        <v>0.28000000000000003</v>
      </c>
      <c r="J106" s="72">
        <v>63</v>
      </c>
      <c r="K106" s="43">
        <v>213</v>
      </c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18.18</v>
      </c>
      <c r="H108" s="19">
        <f t="shared" si="54"/>
        <v>20.399999999999999</v>
      </c>
      <c r="I108" s="19">
        <f t="shared" si="54"/>
        <v>62.83</v>
      </c>
      <c r="J108" s="19">
        <f t="shared" si="54"/>
        <v>455.9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20.25" customHeight="1" x14ac:dyDescent="0.3">
      <c r="A110" s="23"/>
      <c r="B110" s="15"/>
      <c r="C110" s="11"/>
      <c r="D110" s="7" t="s">
        <v>27</v>
      </c>
      <c r="E110" s="61" t="s">
        <v>69</v>
      </c>
      <c r="F110" s="42">
        <v>250</v>
      </c>
      <c r="G110" s="42">
        <v>7.5</v>
      </c>
      <c r="H110" s="42">
        <v>5.3</v>
      </c>
      <c r="I110" s="42">
        <v>18.899999999999999</v>
      </c>
      <c r="J110" s="42">
        <v>153</v>
      </c>
      <c r="K110" s="43">
        <v>46</v>
      </c>
      <c r="L110" s="42"/>
    </row>
    <row r="111" spans="1:12" ht="14.4" x14ac:dyDescent="0.3">
      <c r="A111" s="23"/>
      <c r="B111" s="15"/>
      <c r="C111" s="11"/>
      <c r="D111" s="7" t="s">
        <v>28</v>
      </c>
      <c r="E111" s="6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56" t="s">
        <v>42</v>
      </c>
      <c r="F113" s="43">
        <v>200</v>
      </c>
      <c r="G113" s="42">
        <v>0.24</v>
      </c>
      <c r="H113" s="42">
        <v>0</v>
      </c>
      <c r="I113" s="42">
        <v>12.84</v>
      </c>
      <c r="J113" s="42">
        <v>49.18</v>
      </c>
      <c r="K113" s="43">
        <v>349</v>
      </c>
      <c r="L113" s="42"/>
    </row>
    <row r="114" spans="1:12" ht="14.4" x14ac:dyDescent="0.3">
      <c r="A114" s="23"/>
      <c r="B114" s="15"/>
      <c r="C114" s="11"/>
      <c r="D114" s="7" t="s">
        <v>31</v>
      </c>
      <c r="E114" s="41" t="s">
        <v>39</v>
      </c>
      <c r="F114" s="42">
        <v>60</v>
      </c>
      <c r="G114" s="42">
        <v>4.92</v>
      </c>
      <c r="H114" s="42">
        <v>0.84</v>
      </c>
      <c r="I114" s="72">
        <v>0.78</v>
      </c>
      <c r="J114" s="72">
        <v>117</v>
      </c>
      <c r="K114" s="73">
        <v>878</v>
      </c>
      <c r="L114" s="42"/>
    </row>
    <row r="115" spans="1:12" ht="14.4" x14ac:dyDescent="0.3">
      <c r="A115" s="23"/>
      <c r="B115" s="15"/>
      <c r="C115" s="11"/>
      <c r="D115" s="7" t="s">
        <v>32</v>
      </c>
      <c r="E115" s="56" t="s">
        <v>41</v>
      </c>
      <c r="F115" s="42">
        <v>60</v>
      </c>
      <c r="G115" s="42">
        <v>4.7</v>
      </c>
      <c r="H115" s="42">
        <v>0.7</v>
      </c>
      <c r="I115" s="72">
        <v>49.8</v>
      </c>
      <c r="J115" s="72">
        <v>213</v>
      </c>
      <c r="K115" s="73" t="s">
        <v>52</v>
      </c>
      <c r="L115" s="42"/>
    </row>
    <row r="116" spans="1:12" ht="14.4" x14ac:dyDescent="0.3">
      <c r="A116" s="23"/>
      <c r="B116" s="15"/>
      <c r="C116" s="11"/>
      <c r="D116" s="57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570</v>
      </c>
      <c r="G118" s="19">
        <f t="shared" ref="G118:J118" si="56">SUM(G109:G117)</f>
        <v>17.36</v>
      </c>
      <c r="H118" s="19">
        <f t="shared" si="56"/>
        <v>6.84</v>
      </c>
      <c r="I118" s="19">
        <f t="shared" si="56"/>
        <v>82.32</v>
      </c>
      <c r="J118" s="19">
        <f t="shared" si="56"/>
        <v>532.18000000000006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1030</v>
      </c>
      <c r="G119" s="32">
        <f t="shared" ref="G119" si="58">G108+G118</f>
        <v>35.54</v>
      </c>
      <c r="H119" s="32">
        <f t="shared" ref="H119" si="59">H108+H118</f>
        <v>27.24</v>
      </c>
      <c r="I119" s="32">
        <f t="shared" ref="I119" si="60">I108+I118</f>
        <v>145.14999999999998</v>
      </c>
      <c r="J119" s="32">
        <f t="shared" ref="J119:L119" si="61">J108+J118</f>
        <v>988.08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1" t="s">
        <v>62</v>
      </c>
      <c r="F120" s="43">
        <v>250</v>
      </c>
      <c r="G120" s="39">
        <v>7.14</v>
      </c>
      <c r="H120" s="39">
        <v>6.56</v>
      </c>
      <c r="I120" s="39">
        <v>21.56</v>
      </c>
      <c r="J120" s="39">
        <v>178.92</v>
      </c>
      <c r="K120" s="40">
        <v>171</v>
      </c>
      <c r="L120" s="3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1" t="s">
        <v>49</v>
      </c>
      <c r="F122" s="42">
        <v>200</v>
      </c>
      <c r="G122" s="74">
        <v>1.4</v>
      </c>
      <c r="H122" s="74">
        <v>1.6</v>
      </c>
      <c r="I122" s="75">
        <v>2.2999999999999998</v>
      </c>
      <c r="J122" s="72">
        <v>28</v>
      </c>
      <c r="K122" s="73">
        <v>413</v>
      </c>
      <c r="L122" s="42"/>
    </row>
    <row r="123" spans="1:12" ht="14.4" x14ac:dyDescent="0.3">
      <c r="A123" s="14"/>
      <c r="B123" s="15"/>
      <c r="C123" s="11"/>
      <c r="D123" s="7" t="s">
        <v>23</v>
      </c>
      <c r="E123" s="56"/>
      <c r="F123" s="43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58" t="s">
        <v>26</v>
      </c>
      <c r="E124" s="41" t="s">
        <v>43</v>
      </c>
      <c r="F124" s="42">
        <v>60</v>
      </c>
      <c r="G124" s="42">
        <v>4.92</v>
      </c>
      <c r="H124" s="42">
        <v>0.84</v>
      </c>
      <c r="I124" s="42">
        <v>0.78</v>
      </c>
      <c r="J124" s="42">
        <v>117</v>
      </c>
      <c r="K124" s="43">
        <v>3</v>
      </c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13.459999999999999</v>
      </c>
      <c r="H127" s="19">
        <f t="shared" si="62"/>
        <v>9</v>
      </c>
      <c r="I127" s="19">
        <f t="shared" si="62"/>
        <v>24.64</v>
      </c>
      <c r="J127" s="19">
        <f t="shared" si="62"/>
        <v>323.91999999999996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70</v>
      </c>
      <c r="F128" s="42">
        <v>100</v>
      </c>
      <c r="G128" s="42">
        <v>1.0900000000000001</v>
      </c>
      <c r="H128" s="42">
        <v>6.08</v>
      </c>
      <c r="I128" s="42">
        <v>11.2</v>
      </c>
      <c r="J128" s="42">
        <v>103.9</v>
      </c>
      <c r="K128" s="43">
        <v>59</v>
      </c>
      <c r="L128" s="42"/>
    </row>
    <row r="129" spans="1:12" ht="14.4" x14ac:dyDescent="0.3">
      <c r="A129" s="14"/>
      <c r="B129" s="15"/>
      <c r="C129" s="11"/>
      <c r="D129" s="7" t="s">
        <v>27</v>
      </c>
      <c r="E129" s="6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62" t="s">
        <v>71</v>
      </c>
      <c r="F130" s="42">
        <v>250</v>
      </c>
      <c r="G130" s="42">
        <v>19.899999999999999</v>
      </c>
      <c r="H130" s="42">
        <v>20.52</v>
      </c>
      <c r="I130" s="42">
        <v>31.6</v>
      </c>
      <c r="J130" s="42">
        <v>390.68</v>
      </c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62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56" t="s">
        <v>68</v>
      </c>
      <c r="F132" s="42">
        <v>200</v>
      </c>
      <c r="G132" s="42">
        <v>2.86</v>
      </c>
      <c r="H132" s="42">
        <v>2.88</v>
      </c>
      <c r="I132" s="42">
        <v>19.21</v>
      </c>
      <c r="J132" s="42">
        <v>109.49</v>
      </c>
      <c r="K132" s="43">
        <v>382</v>
      </c>
      <c r="L132" s="42"/>
    </row>
    <row r="133" spans="1:12" ht="14.4" x14ac:dyDescent="0.3">
      <c r="A133" s="14"/>
      <c r="B133" s="15"/>
      <c r="C133" s="11"/>
      <c r="D133" s="7" t="s">
        <v>31</v>
      </c>
      <c r="E133" s="41" t="s">
        <v>39</v>
      </c>
      <c r="F133" s="42">
        <v>60</v>
      </c>
      <c r="G133" s="42">
        <v>4.92</v>
      </c>
      <c r="H133" s="42">
        <v>0.84</v>
      </c>
      <c r="I133" s="72">
        <v>0.78</v>
      </c>
      <c r="J133" s="72">
        <v>117</v>
      </c>
      <c r="K133" s="73">
        <v>878</v>
      </c>
      <c r="L133" s="42"/>
    </row>
    <row r="134" spans="1:12" ht="14.4" x14ac:dyDescent="0.3">
      <c r="A134" s="14"/>
      <c r="B134" s="15"/>
      <c r="C134" s="11"/>
      <c r="D134" s="7" t="s">
        <v>32</v>
      </c>
      <c r="E134" s="56" t="s">
        <v>41</v>
      </c>
      <c r="F134" s="42">
        <v>60</v>
      </c>
      <c r="G134" s="42">
        <v>4.7</v>
      </c>
      <c r="H134" s="42">
        <v>0.7</v>
      </c>
      <c r="I134" s="72">
        <v>49.8</v>
      </c>
      <c r="J134" s="72">
        <v>213</v>
      </c>
      <c r="K134" s="73" t="s">
        <v>52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33.47</v>
      </c>
      <c r="H137" s="19">
        <f t="shared" si="64"/>
        <v>31.02</v>
      </c>
      <c r="I137" s="19">
        <f t="shared" si="64"/>
        <v>112.59</v>
      </c>
      <c r="J137" s="19">
        <f t="shared" si="64"/>
        <v>934.07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1180</v>
      </c>
      <c r="G138" s="32">
        <f t="shared" ref="G138" si="66">G127+G137</f>
        <v>46.93</v>
      </c>
      <c r="H138" s="32">
        <f t="shared" ref="H138" si="67">H127+H137</f>
        <v>40.019999999999996</v>
      </c>
      <c r="I138" s="32">
        <f t="shared" ref="I138" si="68">I127+I137</f>
        <v>137.23000000000002</v>
      </c>
      <c r="J138" s="32">
        <f t="shared" ref="J138:L138" si="69">J127+J137</f>
        <v>1257.99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2" t="s">
        <v>72</v>
      </c>
      <c r="F139" s="39">
        <v>250</v>
      </c>
      <c r="G139" s="39">
        <v>24.06</v>
      </c>
      <c r="H139" s="39">
        <v>18.149999999999999</v>
      </c>
      <c r="I139" s="39">
        <v>27.56</v>
      </c>
      <c r="J139" s="39">
        <v>380</v>
      </c>
      <c r="K139" s="40">
        <v>366</v>
      </c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58" t="s">
        <v>30</v>
      </c>
      <c r="E141" s="41" t="s">
        <v>49</v>
      </c>
      <c r="F141" s="42">
        <v>200</v>
      </c>
      <c r="G141" s="74">
        <v>1.4</v>
      </c>
      <c r="H141" s="74">
        <v>1.6</v>
      </c>
      <c r="I141" s="75">
        <v>2.2999999999999998</v>
      </c>
      <c r="J141" s="72">
        <v>28</v>
      </c>
      <c r="K141" s="73">
        <v>413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58" t="s">
        <v>40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25.459999999999997</v>
      </c>
      <c r="H146" s="19">
        <f t="shared" si="70"/>
        <v>19.75</v>
      </c>
      <c r="I146" s="19">
        <f t="shared" si="70"/>
        <v>29.86</v>
      </c>
      <c r="J146" s="19">
        <f t="shared" si="70"/>
        <v>408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56</v>
      </c>
      <c r="F147" s="42">
        <v>100</v>
      </c>
      <c r="G147" s="42">
        <v>0.8</v>
      </c>
      <c r="H147" s="42">
        <v>0.1</v>
      </c>
      <c r="I147" s="42">
        <v>1.6</v>
      </c>
      <c r="J147" s="42">
        <v>13</v>
      </c>
      <c r="K147" s="43">
        <v>70</v>
      </c>
      <c r="L147" s="42"/>
    </row>
    <row r="148" spans="1:12" ht="14.4" x14ac:dyDescent="0.3">
      <c r="A148" s="23"/>
      <c r="B148" s="15"/>
      <c r="C148" s="11"/>
      <c r="D148" s="7" t="s">
        <v>27</v>
      </c>
      <c r="E148" s="60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56" t="s">
        <v>73</v>
      </c>
      <c r="F149" s="42">
        <v>90</v>
      </c>
      <c r="G149" s="42">
        <v>11.78</v>
      </c>
      <c r="H149" s="42">
        <v>12.91</v>
      </c>
      <c r="I149" s="42">
        <v>14.9</v>
      </c>
      <c r="J149" s="42">
        <v>223</v>
      </c>
      <c r="K149" s="43">
        <v>279</v>
      </c>
      <c r="L149" s="42"/>
    </row>
    <row r="150" spans="1:12" ht="14.4" x14ac:dyDescent="0.3">
      <c r="A150" s="23"/>
      <c r="B150" s="15"/>
      <c r="C150" s="11"/>
      <c r="D150" s="7" t="s">
        <v>29</v>
      </c>
      <c r="E150" s="56" t="s">
        <v>74</v>
      </c>
      <c r="F150" s="42">
        <v>150</v>
      </c>
      <c r="G150" s="42">
        <v>8.77</v>
      </c>
      <c r="H150" s="42">
        <v>9.35</v>
      </c>
      <c r="I150" s="42">
        <v>57.93</v>
      </c>
      <c r="J150" s="42">
        <v>336.51</v>
      </c>
      <c r="K150" s="43">
        <v>359</v>
      </c>
      <c r="L150" s="42"/>
    </row>
    <row r="151" spans="1:12" ht="14.4" x14ac:dyDescent="0.3">
      <c r="A151" s="23"/>
      <c r="B151" s="15"/>
      <c r="C151" s="11"/>
      <c r="D151" s="7" t="s">
        <v>30</v>
      </c>
      <c r="E151" s="41" t="s">
        <v>65</v>
      </c>
      <c r="F151" s="42">
        <v>200</v>
      </c>
      <c r="G151" s="52">
        <v>3.17</v>
      </c>
      <c r="H151" s="52">
        <v>2.68</v>
      </c>
      <c r="I151" s="53">
        <v>15.95</v>
      </c>
      <c r="J151" s="42">
        <v>100.6</v>
      </c>
      <c r="K151" s="43">
        <v>379</v>
      </c>
      <c r="L151" s="42"/>
    </row>
    <row r="152" spans="1:12" ht="14.4" x14ac:dyDescent="0.3">
      <c r="A152" s="23"/>
      <c r="B152" s="15"/>
      <c r="C152" s="11"/>
      <c r="D152" s="7" t="s">
        <v>31</v>
      </c>
      <c r="E152" s="41" t="s">
        <v>39</v>
      </c>
      <c r="F152" s="42">
        <v>60</v>
      </c>
      <c r="G152" s="42">
        <v>4.92</v>
      </c>
      <c r="H152" s="42">
        <v>0.84</v>
      </c>
      <c r="I152" s="72">
        <v>0.78</v>
      </c>
      <c r="J152" s="72">
        <v>117</v>
      </c>
      <c r="K152" s="73">
        <v>878</v>
      </c>
      <c r="L152" s="42"/>
    </row>
    <row r="153" spans="1:12" ht="14.4" x14ac:dyDescent="0.3">
      <c r="A153" s="23"/>
      <c r="B153" s="15"/>
      <c r="C153" s="11"/>
      <c r="D153" s="7" t="s">
        <v>32</v>
      </c>
      <c r="E153" s="56" t="s">
        <v>41</v>
      </c>
      <c r="F153" s="42">
        <v>60</v>
      </c>
      <c r="G153" s="42">
        <v>4.7</v>
      </c>
      <c r="H153" s="42">
        <v>0.7</v>
      </c>
      <c r="I153" s="72">
        <v>49.8</v>
      </c>
      <c r="J153" s="72">
        <v>213</v>
      </c>
      <c r="K153" s="73" t="s">
        <v>52</v>
      </c>
      <c r="L153" s="42"/>
    </row>
    <row r="154" spans="1:12" ht="14.4" x14ac:dyDescent="0.3">
      <c r="A154" s="23"/>
      <c r="B154" s="15"/>
      <c r="C154" s="11"/>
      <c r="D154" s="57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72">SUM(G147:G155)</f>
        <v>34.140000000000008</v>
      </c>
      <c r="H156" s="19">
        <f t="shared" si="72"/>
        <v>26.58</v>
      </c>
      <c r="I156" s="19">
        <f t="shared" si="72"/>
        <v>140.96</v>
      </c>
      <c r="J156" s="19">
        <f t="shared" si="72"/>
        <v>1003.11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1110</v>
      </c>
      <c r="G157" s="32">
        <f t="shared" ref="G157" si="74">G146+G156</f>
        <v>59.600000000000009</v>
      </c>
      <c r="H157" s="32">
        <f t="shared" ref="H157" si="75">H146+H156</f>
        <v>46.33</v>
      </c>
      <c r="I157" s="32">
        <f t="shared" ref="I157" si="76">I146+I156</f>
        <v>170.82</v>
      </c>
      <c r="J157" s="32">
        <f t="shared" ref="J157:L157" si="77">J146+J156</f>
        <v>1411.1100000000001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1" t="s">
        <v>48</v>
      </c>
      <c r="F158" s="39">
        <v>200</v>
      </c>
      <c r="G158" s="39">
        <v>5.0999999999999996</v>
      </c>
      <c r="H158" s="39">
        <v>10.72</v>
      </c>
      <c r="I158" s="39">
        <v>33.42</v>
      </c>
      <c r="J158" s="39">
        <v>251</v>
      </c>
      <c r="K158" s="40">
        <v>120203</v>
      </c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49</v>
      </c>
      <c r="F160" s="42">
        <v>200</v>
      </c>
      <c r="G160" s="74">
        <v>1.4</v>
      </c>
      <c r="H160" s="74">
        <v>1.6</v>
      </c>
      <c r="I160" s="75">
        <v>2.2999999999999998</v>
      </c>
      <c r="J160" s="72">
        <v>28</v>
      </c>
      <c r="K160" s="73">
        <v>413</v>
      </c>
      <c r="L160" s="42"/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9" t="s">
        <v>75</v>
      </c>
      <c r="E162" s="41" t="s">
        <v>44</v>
      </c>
      <c r="F162" s="42">
        <v>60</v>
      </c>
      <c r="G162" s="42">
        <v>13.78</v>
      </c>
      <c r="H162" s="42">
        <v>12.64</v>
      </c>
      <c r="I162" s="42">
        <v>60.11</v>
      </c>
      <c r="J162" s="42">
        <v>394.35</v>
      </c>
      <c r="K162" s="43">
        <v>3</v>
      </c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20.28</v>
      </c>
      <c r="H165" s="19">
        <f t="shared" si="78"/>
        <v>24.96</v>
      </c>
      <c r="I165" s="19">
        <f t="shared" si="78"/>
        <v>95.83</v>
      </c>
      <c r="J165" s="19">
        <f t="shared" si="78"/>
        <v>673.35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76</v>
      </c>
      <c r="F166" s="42">
        <v>100</v>
      </c>
      <c r="G166" s="42">
        <v>1.1299999999999999</v>
      </c>
      <c r="H166" s="42">
        <v>6.19</v>
      </c>
      <c r="I166" s="42">
        <v>4.72</v>
      </c>
      <c r="J166" s="42">
        <v>79.099999999999994</v>
      </c>
      <c r="K166" s="43">
        <v>23</v>
      </c>
      <c r="L166" s="42"/>
    </row>
    <row r="167" spans="1:12" ht="14.4" x14ac:dyDescent="0.3">
      <c r="A167" s="23"/>
      <c r="B167" s="15"/>
      <c r="C167" s="11"/>
      <c r="D167" s="7" t="s">
        <v>27</v>
      </c>
      <c r="E167" s="6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62" t="s">
        <v>64</v>
      </c>
      <c r="F168" s="42">
        <v>100</v>
      </c>
      <c r="G168" s="42">
        <v>11.64</v>
      </c>
      <c r="H168" s="42">
        <v>5.07</v>
      </c>
      <c r="I168" s="42">
        <v>3.1</v>
      </c>
      <c r="J168" s="42">
        <v>106.68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 t="s">
        <v>45</v>
      </c>
      <c r="F169" s="42">
        <v>230</v>
      </c>
      <c r="G169" s="42">
        <v>3.76</v>
      </c>
      <c r="H169" s="42">
        <v>5.58</v>
      </c>
      <c r="I169" s="42">
        <v>30</v>
      </c>
      <c r="J169" s="42">
        <v>185.26</v>
      </c>
      <c r="K169" s="43">
        <v>312</v>
      </c>
      <c r="L169" s="42"/>
    </row>
    <row r="170" spans="1:12" ht="14.4" x14ac:dyDescent="0.3">
      <c r="A170" s="23"/>
      <c r="B170" s="15"/>
      <c r="C170" s="11"/>
      <c r="D170" s="7" t="s">
        <v>30</v>
      </c>
      <c r="E170" s="56" t="s">
        <v>59</v>
      </c>
      <c r="F170" s="73">
        <v>200</v>
      </c>
      <c r="G170" s="72">
        <v>1.4</v>
      </c>
      <c r="H170" s="72">
        <v>1.6</v>
      </c>
      <c r="I170" s="72">
        <v>16.399999999999999</v>
      </c>
      <c r="J170" s="72">
        <v>86</v>
      </c>
      <c r="K170" s="73">
        <v>376</v>
      </c>
      <c r="L170" s="42"/>
    </row>
    <row r="171" spans="1:12" ht="14.4" x14ac:dyDescent="0.3">
      <c r="A171" s="23"/>
      <c r="B171" s="15"/>
      <c r="C171" s="11"/>
      <c r="D171" s="7" t="s">
        <v>31</v>
      </c>
      <c r="E171" s="41" t="s">
        <v>39</v>
      </c>
      <c r="F171" s="42">
        <v>60</v>
      </c>
      <c r="G171" s="42">
        <v>4.92</v>
      </c>
      <c r="H171" s="42">
        <v>0.84</v>
      </c>
      <c r="I171" s="72">
        <v>0.78</v>
      </c>
      <c r="J171" s="72">
        <v>117</v>
      </c>
      <c r="K171" s="73">
        <v>878</v>
      </c>
      <c r="L171" s="42"/>
    </row>
    <row r="172" spans="1:12" ht="14.4" x14ac:dyDescent="0.3">
      <c r="A172" s="23"/>
      <c r="B172" s="15"/>
      <c r="C172" s="11"/>
      <c r="D172" s="7" t="s">
        <v>32</v>
      </c>
      <c r="E172" s="56" t="s">
        <v>41</v>
      </c>
      <c r="F172" s="42">
        <v>60</v>
      </c>
      <c r="G172" s="42">
        <v>4.7</v>
      </c>
      <c r="H172" s="42">
        <v>0.7</v>
      </c>
      <c r="I172" s="72">
        <v>49.8</v>
      </c>
      <c r="J172" s="72">
        <v>213</v>
      </c>
      <c r="K172" s="73" t="s">
        <v>52</v>
      </c>
      <c r="L172" s="42"/>
    </row>
    <row r="173" spans="1:12" ht="14.4" x14ac:dyDescent="0.3">
      <c r="A173" s="23"/>
      <c r="B173" s="15"/>
      <c r="C173" s="11"/>
      <c r="D173" s="57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27.55</v>
      </c>
      <c r="H175" s="19">
        <f t="shared" si="80"/>
        <v>19.980000000000004</v>
      </c>
      <c r="I175" s="19">
        <f t="shared" si="80"/>
        <v>104.8</v>
      </c>
      <c r="J175" s="19">
        <f t="shared" si="80"/>
        <v>787.04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1210</v>
      </c>
      <c r="G176" s="32">
        <f t="shared" ref="G176" si="82">G165+G175</f>
        <v>47.83</v>
      </c>
      <c r="H176" s="32">
        <f t="shared" ref="H176" si="83">H165+H175</f>
        <v>44.940000000000005</v>
      </c>
      <c r="I176" s="32">
        <f t="shared" ref="I176" si="84">I165+I175</f>
        <v>200.63</v>
      </c>
      <c r="J176" s="32">
        <f t="shared" ref="J176:L176" si="85">J165+J175</f>
        <v>1460.3899999999999</v>
      </c>
      <c r="K176" s="32"/>
      <c r="L176" s="32">
        <f t="shared" si="85"/>
        <v>0</v>
      </c>
    </row>
    <row r="177" spans="1:12" ht="27" customHeigh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66</v>
      </c>
      <c r="F177" s="39">
        <v>200</v>
      </c>
      <c r="G177" s="39">
        <v>3.35</v>
      </c>
      <c r="H177" s="39">
        <v>4.9000000000000004</v>
      </c>
      <c r="I177" s="39">
        <v>13.55</v>
      </c>
      <c r="J177" s="39">
        <v>111.5</v>
      </c>
      <c r="K177" s="40">
        <v>173</v>
      </c>
      <c r="L177" s="3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58" t="s">
        <v>30</v>
      </c>
      <c r="E179" s="41" t="s">
        <v>49</v>
      </c>
      <c r="F179" s="42">
        <v>200</v>
      </c>
      <c r="G179" s="74">
        <v>1.4</v>
      </c>
      <c r="H179" s="74">
        <v>1.6</v>
      </c>
      <c r="I179" s="75">
        <v>2.2999999999999998</v>
      </c>
      <c r="J179" s="72">
        <v>28</v>
      </c>
      <c r="K179" s="73">
        <v>413</v>
      </c>
      <c r="L179" s="42"/>
    </row>
    <row r="180" spans="1:12" ht="14.4" x14ac:dyDescent="0.3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9" t="s">
        <v>26</v>
      </c>
      <c r="E181" s="41" t="s">
        <v>77</v>
      </c>
      <c r="F181" s="42">
        <v>60</v>
      </c>
      <c r="G181" s="42">
        <v>3.7</v>
      </c>
      <c r="H181" s="42">
        <v>8.5</v>
      </c>
      <c r="I181" s="42">
        <v>26.25</v>
      </c>
      <c r="J181" s="42">
        <v>155</v>
      </c>
      <c r="K181" s="43">
        <v>2</v>
      </c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8.4499999999999993</v>
      </c>
      <c r="H184" s="19">
        <f t="shared" si="86"/>
        <v>15</v>
      </c>
      <c r="I184" s="19">
        <f t="shared" si="86"/>
        <v>42.1</v>
      </c>
      <c r="J184" s="19">
        <f t="shared" si="86"/>
        <v>294.5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80</v>
      </c>
      <c r="F185" s="42">
        <v>100</v>
      </c>
      <c r="G185" s="42">
        <v>0.4</v>
      </c>
      <c r="H185" s="42">
        <v>0.4</v>
      </c>
      <c r="I185" s="42">
        <v>9.8000000000000007</v>
      </c>
      <c r="J185" s="42">
        <v>47</v>
      </c>
      <c r="K185" s="43">
        <v>54</v>
      </c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56" t="s">
        <v>78</v>
      </c>
      <c r="F187" s="42">
        <v>100</v>
      </c>
      <c r="G187" s="42">
        <v>19</v>
      </c>
      <c r="H187" s="42">
        <v>12</v>
      </c>
      <c r="I187" s="42">
        <v>0</v>
      </c>
      <c r="J187" s="42">
        <v>187</v>
      </c>
      <c r="K187" s="43">
        <v>437</v>
      </c>
      <c r="L187" s="42"/>
    </row>
    <row r="188" spans="1:12" ht="14.4" x14ac:dyDescent="0.3">
      <c r="A188" s="23"/>
      <c r="B188" s="15"/>
      <c r="C188" s="11"/>
      <c r="D188" s="7" t="s">
        <v>29</v>
      </c>
      <c r="E188" s="56" t="s">
        <v>79</v>
      </c>
      <c r="F188" s="42">
        <v>200</v>
      </c>
      <c r="G188" s="42">
        <v>0.38</v>
      </c>
      <c r="H188" s="42">
        <v>64.16</v>
      </c>
      <c r="I188" s="42">
        <v>0.62</v>
      </c>
      <c r="J188" s="42">
        <v>581.38</v>
      </c>
      <c r="K188" s="43">
        <v>302</v>
      </c>
      <c r="L188" s="42"/>
    </row>
    <row r="189" spans="1:12" ht="14.4" x14ac:dyDescent="0.3">
      <c r="A189" s="23"/>
      <c r="B189" s="15"/>
      <c r="C189" s="11"/>
      <c r="D189" s="7" t="s">
        <v>30</v>
      </c>
      <c r="E189" s="56" t="s">
        <v>42</v>
      </c>
      <c r="F189" s="43">
        <v>200</v>
      </c>
      <c r="G189" s="42">
        <v>0.24</v>
      </c>
      <c r="H189" s="42">
        <v>0</v>
      </c>
      <c r="I189" s="42">
        <v>12.84</v>
      </c>
      <c r="J189" s="42">
        <v>49.18</v>
      </c>
      <c r="K189" s="43">
        <v>349</v>
      </c>
      <c r="L189" s="42"/>
    </row>
    <row r="190" spans="1:12" ht="14.4" x14ac:dyDescent="0.3">
      <c r="A190" s="23"/>
      <c r="B190" s="15"/>
      <c r="C190" s="11"/>
      <c r="D190" s="7" t="s">
        <v>31</v>
      </c>
      <c r="E190" s="41" t="s">
        <v>39</v>
      </c>
      <c r="F190" s="42">
        <v>60</v>
      </c>
      <c r="G190" s="42">
        <v>4.92</v>
      </c>
      <c r="H190" s="42">
        <v>0.84</v>
      </c>
      <c r="I190" s="72">
        <v>0.78</v>
      </c>
      <c r="J190" s="72">
        <v>117</v>
      </c>
      <c r="K190" s="73">
        <v>878</v>
      </c>
      <c r="L190" s="42"/>
    </row>
    <row r="191" spans="1:12" ht="14.4" x14ac:dyDescent="0.3">
      <c r="A191" s="23"/>
      <c r="B191" s="15"/>
      <c r="C191" s="11"/>
      <c r="D191" s="7" t="s">
        <v>32</v>
      </c>
      <c r="E191" s="56" t="s">
        <v>41</v>
      </c>
      <c r="F191" s="42">
        <v>60</v>
      </c>
      <c r="G191" s="42">
        <v>4.7</v>
      </c>
      <c r="H191" s="42">
        <v>0.7</v>
      </c>
      <c r="I191" s="72">
        <v>49.8</v>
      </c>
      <c r="J191" s="72">
        <v>213</v>
      </c>
      <c r="K191" s="73" t="s">
        <v>52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29.639999999999997</v>
      </c>
      <c r="H194" s="19">
        <f t="shared" si="88"/>
        <v>78.100000000000009</v>
      </c>
      <c r="I194" s="19">
        <f t="shared" si="88"/>
        <v>73.84</v>
      </c>
      <c r="J194" s="19">
        <f t="shared" si="88"/>
        <v>1194.56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1180</v>
      </c>
      <c r="G195" s="32">
        <f t="shared" ref="G195" si="90">G184+G194</f>
        <v>38.089999999999996</v>
      </c>
      <c r="H195" s="32">
        <f t="shared" ref="H195" si="91">H184+H194</f>
        <v>93.100000000000009</v>
      </c>
      <c r="I195" s="32">
        <f t="shared" ref="I195" si="92">I184+I194</f>
        <v>115.94</v>
      </c>
      <c r="J195" s="32">
        <f t="shared" ref="J195:L195" si="93">J184+J194</f>
        <v>1489.06</v>
      </c>
      <c r="K195" s="32"/>
      <c r="L195" s="32">
        <f t="shared" si="93"/>
        <v>0</v>
      </c>
    </row>
    <row r="196" spans="1:12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1118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47.874000000000002</v>
      </c>
      <c r="H196" s="34">
        <f t="shared" si="94"/>
        <v>43.320999999999998</v>
      </c>
      <c r="I196" s="34">
        <f t="shared" si="94"/>
        <v>152.083</v>
      </c>
      <c r="J196" s="34">
        <f t="shared" si="94"/>
        <v>1247.7309999999998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Заяна Санджиева</cp:lastModifiedBy>
  <cp:lastPrinted>2023-10-17T05:23:36Z</cp:lastPrinted>
  <dcterms:created xsi:type="dcterms:W3CDTF">2022-05-16T14:23:56Z</dcterms:created>
  <dcterms:modified xsi:type="dcterms:W3CDTF">2024-12-22T23:13:06Z</dcterms:modified>
</cp:coreProperties>
</file>